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елкумян\ТУО\Версия 6\Поручения Ольге\"/>
    </mc:Choice>
  </mc:AlternateContent>
  <bookViews>
    <workbookView xWindow="240" yWindow="180" windowWidth="15450" windowHeight="1095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M9" i="1" l="1"/>
  <c r="G7" i="1" l="1"/>
  <c r="J9" i="1"/>
  <c r="L9" i="1"/>
  <c r="M7" i="1" s="1"/>
</calcChain>
</file>

<file path=xl/sharedStrings.xml><?xml version="1.0" encoding="utf-8"?>
<sst xmlns="http://schemas.openxmlformats.org/spreadsheetml/2006/main" count="17" uniqueCount="17">
  <si>
    <t>Код проекта</t>
  </si>
  <si>
    <t>ЦФО</t>
  </si>
  <si>
    <t>Контрагент</t>
  </si>
  <si>
    <t>Номер договора контрагента</t>
  </si>
  <si>
    <t>Отсрочка платежа, календ. дн.</t>
  </si>
  <si>
    <t>Ожидаемая дата платежа (с учетом даты исполнения)</t>
  </si>
  <si>
    <t>Новая дата оплаты после предоставления скидки</t>
  </si>
  <si>
    <t>Размер скидки, %</t>
  </si>
  <si>
    <t>Фактическая дата исполнения договора</t>
  </si>
  <si>
    <t>Филиал</t>
  </si>
  <si>
    <t>- рассчитываемые колонки, заполнение не требуется</t>
  </si>
  <si>
    <t>Ставка премии</t>
  </si>
  <si>
    <t>Системный номер договора R12 (ДС ОФУ)</t>
  </si>
  <si>
    <t xml:space="preserve">Ссылка на документ в АПД: </t>
  </si>
  <si>
    <t>Сумма платежа, руб.</t>
  </si>
  <si>
    <t>Размер скидки, руб.</t>
  </si>
  <si>
    <t>Расчет премии за досрочную оплату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</si>
</sst>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0.0%"/>
    <numFmt numFmtId="166" formatCode="_-* #,##0.0_р_._-;\-* #,##0.0_р_._-;_-* &quot;-&quot;??_р_._-;_-@_-"/>
    <numFmt numFmtId="167" formatCode="#,##0.00_ ;\-#,##0.00\ "/>
    <numFmt numFmtId="168" formatCode="_-* #,##0.00000_р_._-;\-* #,##0.00000_р_._-;_-* &quot;-&quot;?????_р_._-;_-@_-"/>
    <numFmt numFmtId="169" formatCode="0.0000%"/>
  </numFmts>
  <fonts count="7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/>
    <xf numFmtId="0" fontId="0" fillId="0" borderId="1" xfId="0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0" fontId="1" fillId="0" borderId="0" xfId="0" applyFont="1"/>
    <xf numFmtId="166" fontId="0" fillId="0" borderId="0" xfId="2" applyNumberFormat="1" applyFont="1"/>
    <xf numFmtId="14" fontId="0" fillId="2" borderId="1" xfId="0" applyNumberFormat="1" applyFill="1" applyBorder="1"/>
    <xf numFmtId="0" fontId="1" fillId="2" borderId="0" xfId="0" applyFont="1" applyFill="1"/>
    <xf numFmtId="0" fontId="0" fillId="0" borderId="0" xfId="0" quotePrefix="1"/>
    <xf numFmtId="0" fontId="1" fillId="0" borderId="0" xfId="0" applyFont="1" applyFill="1"/>
    <xf numFmtId="165" fontId="3" fillId="0" borderId="0" xfId="1" applyNumberFormat="1" applyFont="1"/>
    <xf numFmtId="10" fontId="0" fillId="0" borderId="0" xfId="0" quotePrefix="1" applyNumberFormat="1"/>
    <xf numFmtId="167" fontId="0" fillId="0" borderId="0" xfId="2" applyNumberFormat="1" applyFont="1"/>
    <xf numFmtId="0" fontId="6" fillId="0" borderId="0" xfId="0" applyFont="1"/>
    <xf numFmtId="49" fontId="6" fillId="0" borderId="0" xfId="0" applyNumberFormat="1" applyFont="1"/>
    <xf numFmtId="0" fontId="4" fillId="0" borderId="0" xfId="0" applyFont="1"/>
    <xf numFmtId="168" fontId="6" fillId="0" borderId="0" xfId="0" applyNumberFormat="1" applyFont="1"/>
    <xf numFmtId="169" fontId="2" fillId="2" borderId="1" xfId="1" applyNumberFormat="1" applyFont="1" applyFill="1" applyBorder="1" applyAlignment="1">
      <alignment horizontal="right"/>
    </xf>
    <xf numFmtId="167" fontId="2" fillId="2" borderId="1" xfId="2" applyNumberFormat="1" applyFont="1" applyFill="1" applyBorder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="71" zoomScaleNormal="71" zoomScaleSheetLayoutView="85" workbookViewId="0">
      <pane ySplit="6" topLeftCell="A7" activePane="bottomLeft" state="frozen"/>
      <selection pane="bottomLeft" activeCell="B8" sqref="B8"/>
    </sheetView>
  </sheetViews>
  <sheetFormatPr defaultRowHeight="14.5" x14ac:dyDescent="0.35"/>
  <cols>
    <col min="1" max="1" width="13.81640625" customWidth="1"/>
    <col min="2" max="2" width="14.7265625" customWidth="1"/>
    <col min="3" max="3" width="9.81640625" customWidth="1"/>
    <col min="4" max="4" width="8.1796875" style="4" customWidth="1"/>
    <col min="5" max="5" width="14.1796875" customWidth="1"/>
    <col min="6" max="6" width="10.81640625" customWidth="1"/>
    <col min="7" max="7" width="13.7265625" customWidth="1"/>
    <col min="8" max="8" width="12.81640625" customWidth="1"/>
    <col min="9" max="9" width="17.54296875" customWidth="1"/>
    <col min="10" max="10" width="12.453125" customWidth="1"/>
    <col min="11" max="11" width="14.54296875" customWidth="1"/>
    <col min="12" max="12" width="11.1796875" customWidth="1"/>
    <col min="13" max="13" width="15.1796875" customWidth="1"/>
    <col min="14" max="14" width="9.54296875" customWidth="1"/>
  </cols>
  <sheetData>
    <row r="1" spans="1:13" x14ac:dyDescent="0.35">
      <c r="A1" s="8" t="s">
        <v>16</v>
      </c>
    </row>
    <row r="2" spans="1:13" x14ac:dyDescent="0.35">
      <c r="A2" s="8"/>
    </row>
    <row r="3" spans="1:13" x14ac:dyDescent="0.35">
      <c r="A3" s="11"/>
      <c r="B3" s="12" t="s">
        <v>10</v>
      </c>
    </row>
    <row r="4" spans="1:13" x14ac:dyDescent="0.35">
      <c r="A4" s="12"/>
      <c r="B4" s="12"/>
    </row>
    <row r="5" spans="1:13" x14ac:dyDescent="0.35">
      <c r="A5" s="13"/>
      <c r="B5" s="12"/>
    </row>
    <row r="6" spans="1:13" x14ac:dyDescent="0.35">
      <c r="A6" s="13" t="s">
        <v>11</v>
      </c>
      <c r="B6" s="15">
        <v>0.12</v>
      </c>
    </row>
    <row r="7" spans="1:13" ht="18.5" x14ac:dyDescent="0.45">
      <c r="G7" s="16">
        <f>SUBTOTAL(9,G9:G10)</f>
        <v>0</v>
      </c>
      <c r="L7" s="14"/>
      <c r="M7" s="9">
        <f>SUBTOTAL(9,M9:M10)</f>
        <v>5000</v>
      </c>
    </row>
    <row r="8" spans="1:13" s="3" customFormat="1" ht="87.75" customHeight="1" x14ac:dyDescent="0.35">
      <c r="A8" s="1" t="s">
        <v>12</v>
      </c>
      <c r="B8" s="1" t="s">
        <v>3</v>
      </c>
      <c r="C8" s="1" t="s">
        <v>0</v>
      </c>
      <c r="D8" s="24" t="s">
        <v>1</v>
      </c>
      <c r="E8" s="1" t="s">
        <v>9</v>
      </c>
      <c r="F8" s="1" t="s">
        <v>2</v>
      </c>
      <c r="G8" s="1" t="s">
        <v>14</v>
      </c>
      <c r="H8" s="2" t="s">
        <v>4</v>
      </c>
      <c r="I8" s="2" t="s">
        <v>8</v>
      </c>
      <c r="J8" s="2" t="s">
        <v>5</v>
      </c>
      <c r="K8" s="2" t="s">
        <v>6</v>
      </c>
      <c r="L8" s="2" t="s">
        <v>7</v>
      </c>
      <c r="M8" s="2" t="s">
        <v>15</v>
      </c>
    </row>
    <row r="9" spans="1:13" x14ac:dyDescent="0.35">
      <c r="A9" s="6"/>
      <c r="B9" s="6"/>
      <c r="C9" s="6"/>
      <c r="D9" s="6"/>
      <c r="E9" s="6"/>
      <c r="F9" s="6"/>
      <c r="G9" s="6"/>
      <c r="H9" s="5"/>
      <c r="I9" s="7"/>
      <c r="J9" s="10" t="str">
        <f>IF(I9="","",IF(WEEKDAY(I9+H9,2)=6,I9+H9+2,IF(WEEKDAY(I9+H9,2)=7,I9+H9+1,I9+H9)))</f>
        <v/>
      </c>
      <c r="K9" s="7"/>
      <c r="L9" s="21">
        <f>IFERROR(IF(J9&lt;K9,"0",(J9-K9)/365*$B$6),0)</f>
        <v>0</v>
      </c>
      <c r="M9" s="22">
        <f>IF(G9*L9&gt;5000,G9*L9,5000)</f>
        <v>5000</v>
      </c>
    </row>
    <row r="15" spans="1:13" x14ac:dyDescent="0.35">
      <c r="A15" s="23" t="s">
        <v>13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</row>
  </sheetData>
  <mergeCells count="1">
    <mergeCell ref="A15:M15"/>
  </mergeCells>
  <pageMargins left="0" right="0" top="1.3385826771653544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G8"/>
  <sheetViews>
    <sheetView workbookViewId="0">
      <selection activeCell="A3" sqref="A3:IV8"/>
    </sheetView>
  </sheetViews>
  <sheetFormatPr defaultRowHeight="14.5" x14ac:dyDescent="0.35"/>
  <cols>
    <col min="5" max="6" width="13.1796875" customWidth="1"/>
    <col min="7" max="7" width="14.1796875" customWidth="1"/>
  </cols>
  <sheetData>
    <row r="3" spans="4:7" x14ac:dyDescent="0.35">
      <c r="D3" s="4"/>
    </row>
    <row r="4" spans="4:7" x14ac:dyDescent="0.35">
      <c r="D4" s="4"/>
      <c r="E4" s="19"/>
    </row>
    <row r="5" spans="4:7" x14ac:dyDescent="0.35">
      <c r="D5" s="4"/>
      <c r="E5" s="19"/>
    </row>
    <row r="6" spans="4:7" s="17" customFormat="1" x14ac:dyDescent="0.35">
      <c r="D6" s="18"/>
      <c r="E6" s="19"/>
      <c r="F6" s="19"/>
      <c r="G6" s="20"/>
    </row>
    <row r="7" spans="4:7" x14ac:dyDescent="0.35">
      <c r="D7" s="4"/>
      <c r="E7" s="19"/>
    </row>
    <row r="8" spans="4:7" x14ac:dyDescent="0.35">
      <c r="D8" s="4"/>
      <c r="E8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Корягин В.Г.</dc:creator>
  <cp:lastModifiedBy>Мелкумян Тигран Кимович</cp:lastModifiedBy>
  <cp:lastPrinted>2015-02-26T12:39:30Z</cp:lastPrinted>
  <dcterms:created xsi:type="dcterms:W3CDTF">2013-11-19T06:53:10Z</dcterms:created>
  <dcterms:modified xsi:type="dcterms:W3CDTF">2020-11-05T16:18:59Z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