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N.Shevchenko\Documents\ПАО СЗТ_РОСТЕЛЕКОМ\ЭЛЕКТРОННЫЕ ТОРГИ\Проекты 2021г._ТНЖ и В2В\ЛОТ-14_2021 год_ФАС\ФНПО ф-л_НМЦ\Закупка ЕБПР 2021\ВЕРСИЯ_7\"/>
    </mc:Choice>
  </mc:AlternateContent>
  <bookViews>
    <workbookView xWindow="0" yWindow="0" windowWidth="14145" windowHeight="1047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I4" i="1"/>
  <c r="I6" i="1" l="1"/>
  <c r="I3" i="1"/>
  <c r="I7" i="1"/>
  <c r="I5" i="1"/>
  <c r="J2" i="1" l="1"/>
</calcChain>
</file>

<file path=xl/sharedStrings.xml><?xml version="1.0" encoding="utf-8"?>
<sst xmlns="http://schemas.openxmlformats.org/spreadsheetml/2006/main" count="9" uniqueCount="9">
  <si>
    <t>Pц</t>
  </si>
  <si>
    <t>Расчет</t>
  </si>
  <si>
    <t>Участники</t>
  </si>
  <si>
    <t>Pф</t>
  </si>
  <si>
    <t>Остаток</t>
  </si>
  <si>
    <t>Цл- Цена лота
Рф - фактическое число победителей
Рц - целевое число победителей
Кi – оценка по критерию квалификации победителя i-го победителя
Кj – оценка по критерию квалификации победителя j-го победителя
Кk – оценка по критерию квалификации победителя k-го победителя</t>
  </si>
  <si>
    <t>Заполняются желтые поля!</t>
  </si>
  <si>
    <t>Цл</t>
  </si>
  <si>
    <t>Баллы (Rbi)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</si>
</sst>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2" fillId="3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4" fontId="0" fillId="2" borderId="1" xfId="0" applyNumberFormat="1" applyFill="1" applyBorder="1"/>
    <xf numFmtId="0" fontId="0" fillId="2" borderId="1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" fontId="2" fillId="3" borderId="1" xfId="0" applyNumberFormat="1" applyFont="1" applyFill="1" applyBorder="1"/>
    <xf numFmtId="4" fontId="2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0" fillId="0" borderId="0" xfId="0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15</xdr:row>
      <xdr:rowOff>178690</xdr:rowOff>
    </xdr:from>
    <xdr:to>
      <xdr:col>4</xdr:col>
      <xdr:colOff>266700</xdr:colOff>
      <xdr:row>19</xdr:row>
      <xdr:rowOff>85725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521840"/>
          <a:ext cx="4029075" cy="669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zoomScale="90" zoomScaleNormal="90" workbookViewId="0">
      <selection activeCell="B8" sqref="B8"/>
    </sheetView>
  </sheetViews>
  <sheetFormatPr defaultRowHeight="15" x14ac:dyDescent="0.25"/>
  <cols>
    <col min="1" max="1" width="26.7109375" customWidth="1"/>
    <col min="2" max="2" width="19.42578125" customWidth="1"/>
    <col min="7" max="7" width="11.140625" style="1" customWidth="1"/>
    <col min="8" max="8" width="11.42578125" style="1" customWidth="1"/>
    <col min="9" max="9" width="14.5703125" style="1" customWidth="1"/>
    <col min="10" max="10" width="13.7109375" customWidth="1"/>
  </cols>
  <sheetData>
    <row r="1" spans="1:10" x14ac:dyDescent="0.25">
      <c r="G1" s="4" t="s">
        <v>2</v>
      </c>
      <c r="H1" s="4" t="s">
        <v>8</v>
      </c>
      <c r="I1" s="4" t="s">
        <v>1</v>
      </c>
      <c r="J1" s="8" t="s">
        <v>4</v>
      </c>
    </row>
    <row r="2" spans="1:10" ht="16.5" customHeight="1" x14ac:dyDescent="0.25">
      <c r="A2" s="5" t="s">
        <v>7</v>
      </c>
      <c r="B2" s="6">
        <v>311951082.44</v>
      </c>
      <c r="G2" s="9">
        <v>1</v>
      </c>
      <c r="H2" s="7">
        <v>100</v>
      </c>
      <c r="I2" s="11">
        <f>$B$2*H2/(SUM($H$2:$H$17)+($B$3-$B$4)*MIN($H$2:$H$17))</f>
        <v>58858694.799999997</v>
      </c>
      <c r="J2" s="10">
        <f>B2-SUM(I2:I17)</f>
        <v>0</v>
      </c>
    </row>
    <row r="3" spans="1:10" ht="16.5" customHeight="1" x14ac:dyDescent="0.25">
      <c r="A3" s="5" t="s">
        <v>0</v>
      </c>
      <c r="B3" s="9">
        <v>6</v>
      </c>
      <c r="G3" s="9">
        <v>2</v>
      </c>
      <c r="H3" s="7">
        <v>95</v>
      </c>
      <c r="I3" s="11">
        <f t="shared" ref="I3:I7" si="0">$B$2*H3/(SUM($H$2:$H$17)+($B$3-$B$4)*MIN($H$2:$H$17))</f>
        <v>55915760.059999995</v>
      </c>
      <c r="J3" s="12"/>
    </row>
    <row r="4" spans="1:10" ht="16.5" customHeight="1" x14ac:dyDescent="0.25">
      <c r="A4" s="5" t="s">
        <v>3</v>
      </c>
      <c r="B4" s="7">
        <v>6</v>
      </c>
      <c r="G4" s="9">
        <v>3</v>
      </c>
      <c r="H4" s="7">
        <v>90</v>
      </c>
      <c r="I4" s="11">
        <f>$B$2*H4/(SUM($H$2:$H$17)+($B$3-$B$4)*MIN($H$2:$H$17))</f>
        <v>52972825.32</v>
      </c>
      <c r="J4" s="12"/>
    </row>
    <row r="5" spans="1:10" x14ac:dyDescent="0.25">
      <c r="G5" s="9">
        <v>4</v>
      </c>
      <c r="H5" s="7">
        <v>85</v>
      </c>
      <c r="I5" s="11">
        <f t="shared" si="0"/>
        <v>50029890.580000006</v>
      </c>
      <c r="J5" s="12"/>
    </row>
    <row r="6" spans="1:10" x14ac:dyDescent="0.25">
      <c r="G6" s="9">
        <v>5</v>
      </c>
      <c r="H6" s="7">
        <v>80</v>
      </c>
      <c r="I6" s="11">
        <f t="shared" si="0"/>
        <v>47086955.840000004</v>
      </c>
      <c r="J6" s="12"/>
    </row>
    <row r="7" spans="1:10" x14ac:dyDescent="0.25">
      <c r="G7" s="9">
        <v>6</v>
      </c>
      <c r="H7" s="7">
        <v>80</v>
      </c>
      <c r="I7" s="11">
        <f t="shared" si="0"/>
        <v>47086955.840000004</v>
      </c>
      <c r="J7" s="12"/>
    </row>
    <row r="8" spans="1:10" x14ac:dyDescent="0.25">
      <c r="G8" s="9"/>
      <c r="H8" s="7"/>
      <c r="I8" s="11"/>
      <c r="J8" s="12"/>
    </row>
    <row r="9" spans="1:10" x14ac:dyDescent="0.25">
      <c r="A9" s="3" t="s">
        <v>6</v>
      </c>
      <c r="G9" s="9"/>
      <c r="H9" s="7"/>
      <c r="I9" s="11"/>
      <c r="J9" s="12"/>
    </row>
    <row r="10" spans="1:10" x14ac:dyDescent="0.25">
      <c r="A10" s="2"/>
      <c r="G10"/>
      <c r="H10"/>
      <c r="I10"/>
    </row>
    <row r="11" spans="1:10" x14ac:dyDescent="0.25">
      <c r="G11"/>
      <c r="H11"/>
      <c r="I11"/>
    </row>
    <row r="12" spans="1:10" x14ac:dyDescent="0.25">
      <c r="G12"/>
      <c r="H12"/>
      <c r="I12"/>
    </row>
    <row r="13" spans="1:10" x14ac:dyDescent="0.25">
      <c r="G13"/>
      <c r="H13"/>
      <c r="I13"/>
    </row>
    <row r="14" spans="1:10" x14ac:dyDescent="0.25">
      <c r="G14"/>
      <c r="H14"/>
      <c r="I14"/>
    </row>
    <row r="15" spans="1:10" x14ac:dyDescent="0.25">
      <c r="G15"/>
      <c r="H15"/>
      <c r="I15"/>
    </row>
    <row r="16" spans="1:10" x14ac:dyDescent="0.25">
      <c r="G16"/>
      <c r="H16"/>
      <c r="I16"/>
    </row>
    <row r="17" spans="1:10" x14ac:dyDescent="0.25">
      <c r="G17"/>
      <c r="H17"/>
      <c r="I17"/>
    </row>
    <row r="22" spans="1:10" ht="92.25" customHeight="1" x14ac:dyDescent="0.25">
      <c r="A22" s="13" t="s">
        <v>5</v>
      </c>
      <c r="B22" s="13"/>
      <c r="C22" s="13"/>
      <c r="D22" s="13"/>
      <c r="E22" s="13"/>
      <c r="F22" s="13"/>
      <c r="G22" s="13"/>
      <c r="H22" s="13"/>
      <c r="I22" s="13"/>
      <c r="J22" s="13"/>
    </row>
  </sheetData>
  <mergeCells count="1">
    <mergeCell ref="A22:J2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Кателин Павел Сергеевич</dc:creator>
  <cp:lastModifiedBy>Шевченко Николай Михайлович</cp:lastModifiedBy>
  <dcterms:created xsi:type="dcterms:W3CDTF">2021-03-12T10:43:08Z</dcterms:created>
  <dcterms:modified xsi:type="dcterms:W3CDTF">2022-01-14T15:32:45Z</dcterms:modified>
</cp:coreProperties>
</file>