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ЕГЭ_ЕДГ 2026-27\Центр\МСК\Публикация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расценки'!$A$1:$G$47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 iterateDelta="1E-4"/>
  <customWorkbookViews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3" l="1"/>
  <c r="F41" i="3"/>
  <c r="G43" i="3"/>
  <c r="G44" i="3"/>
  <c r="F43" i="3"/>
  <c r="F44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2" i="3"/>
  <c r="F7" i="3"/>
  <c r="G9" i="3" l="1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2" i="3"/>
  <c r="G7" i="3"/>
</calcChain>
</file>

<file path=xl/sharedStrings.xml><?xml version="1.0" encoding="utf-8"?>
<sst xmlns="http://schemas.openxmlformats.org/spreadsheetml/2006/main" count="140" uniqueCount="115">
  <si>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</si>
  <si>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</si>
  <si>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</si>
  <si>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</si>
  <si>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</si>
  <si>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</si>
  <si>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</si>
  <si>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</si>
  <si>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</si>
  <si>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</si>
  <si>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</si>
  <si>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</si>
  <si>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</si>
  <si>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</si>
  <si>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</si>
  <si>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</si>
  <si>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</si>
  <si>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</si>
  <si>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</si>
  <si>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</si>
  <si>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</si>
  <si>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</si>
  <si>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</si>
  <si>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</si>
  <si>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</si>
  <si>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</si>
  <si>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</si>
  <si>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</si>
  <si>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</si>
  <si>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</si>
  <si>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</si>
  <si>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</si>
  <si>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</si>
  <si>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</si>
  <si>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</si>
  <si>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</si>
  <si>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</si>
  <si>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</si>
  <si>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</si>
  <si>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</si>
  <si>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</si>
  <si>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</si>
  <si>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</si>
  <si>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</si>
  <si>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</si>
  <si>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</si>
  <si>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</si>
  <si>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</si>
  <si>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</si>
  <si>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</si>
  <si>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</si>
  <si>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</si>
  <si>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</si>
  <si>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</si>
  <si>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</si>
  <si>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</si>
  <si>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</si>
  <si>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</si>
  <si>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</si>
  <si>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</si>
  <si>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</si>
  <si>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</si>
  <si>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</si>
  <si>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</si>
  <si>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</si>
  <si>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</si>
  <si>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</si>
  <si>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</si>
  <si>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</si>
  <si>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</si>
  <si>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</si>
  <si>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</si>
  <si>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</si>
  <si>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</si>
  <si>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</si>
  <si>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</si>
  <si>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</si>
  <si>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</si>
  <si>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</si>
  <si>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</si>
  <si>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</si>
  <si>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ТЕХНИКО-КОММЕРЧЕСКОЕ ПРЕДЛОЖЕНИЕ</t>
  </si>
  <si>
    <t>Приложение №1 к форме 2 ТКП</t>
  </si>
  <si>
    <t xml:space="preserve">Данная форма приводится в обязательном порядке Участниками в формате "Excel" при подаче заявки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</si>
  <si>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</si>
  <si>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</si>
  <si>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</si>
  <si>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</si>
  <si>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</si>
  <si>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</si>
  <si>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</si>
  <si>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</si>
  <si>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</si>
  <si>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</si>
  <si>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</si>
  <si>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</si>
  <si>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</si>
  <si>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</si>
  <si>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Ответственным  за объект и др. представителями.
Не включено: стоимость камер. 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</si>
  <si>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Ответственным  за объект и др. представителями.  Не применяется совместно с позицией 4.1.</t>
  </si>
  <si>
    <t>Демонтаж. Подписание АКТов, необходимых по требованию Заказчика, с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</si>
  <si>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Ответственным  за объект и др. представителями.</t>
  </si>
  <si>
    <t>"-Тестирование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Ответственным  за объект и др. представителями."</t>
  </si>
  <si>
    <t xml:space="preserve">"-Тестирование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Ответственным  за объект и др. представителями."
</t>
  </si>
  <si>
    <t>7.2.</t>
  </si>
  <si>
    <t>Монтаж шкафа/стойки до 12U включительно</t>
  </si>
  <si>
    <t>7.3.</t>
  </si>
  <si>
    <t>Демонтаж/монтаж фальшпотолка (Реечного типа/Амстронг)</t>
  </si>
  <si>
    <t>7.4.</t>
  </si>
  <si>
    <t>Монтаж автоматизированного рабочего места оператора видеонаблюдения (АРМ)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</si>
  <si>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</si>
  <si>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ПИР, СМР, Прочие затраты,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розетки,  стоимость и прокладка силового кабеля (длиной до 20м), стоимость шкафа/стойки и монтажных материалов, включая органайзер, патч-панель, стоимость  доставки.  Организация и проведение оформления разрешительных документов, согласований , исполнительной документации. Прокладка кабеля свыше 20 м определяется по расценкам  п. 1.4</t>
  </si>
  <si>
    <t xml:space="preserve">СМР, частичная разборка и сборка устроенных конструкций, включая сопутствующие работы. </t>
  </si>
  <si>
    <t>плитка</t>
  </si>
  <si>
    <t>ПИР,СМР, ПНР: Монтаж АРМ  в составе, не ограничиваясь перечисленным: видеорегистратор, монитор/мониторы, блок бесперебойного питания, клавиатура и/или мышь, включая их установку, подключение, настройку, тестирование; установку дополнительных жестких дисков в видеорегистратор; установку видеоразветвителей, видеоусилителей, квадраторов, подключение электропитания оборудования.Без учета стоимости основных материалов.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</si>
</sst>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i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  <xf numFmtId="0" fontId="1" fillId="0" borderId="0"/>
  </cellStyleXfs>
  <cellXfs count="47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/>
    <xf numFmtId="0" fontId="12" fillId="0" borderId="0" xfId="0" applyFont="1"/>
    <xf numFmtId="0" fontId="9" fillId="3" borderId="0" xfId="0" applyFont="1" applyFill="1"/>
    <xf numFmtId="0" fontId="5" fillId="0" borderId="0" xfId="0" applyFont="1"/>
    <xf numFmtId="2" fontId="9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3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165" fontId="13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2" fontId="11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1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1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4" fontId="11" fillId="4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8" fillId="0" borderId="1" xfId="10" applyFont="1" applyFill="1" applyBorder="1" applyAlignment="1">
      <alignment horizontal="left" vertical="top" wrapText="1"/>
    </xf>
    <xf numFmtId="4" fontId="8" fillId="0" borderId="1" xfId="10" applyNumberFormat="1" applyFont="1" applyFill="1" applyBorder="1" applyAlignment="1">
      <alignment horizontal="center" vertical="center" wrapText="1"/>
    </xf>
    <xf numFmtId="0" fontId="8" fillId="0" borderId="1" xfId="1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</cellXfs>
  <cellStyles count="11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 2" xfId="10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2"/>
  <sheetViews>
    <sheetView tabSelected="1" zoomScale="80" zoomScaleNormal="80" workbookViewId="0">
      <selection activeCell="J9" sqref="J9"/>
    </sheetView>
  </sheetViews>
  <sheetFormatPr defaultColWidth="18.7109375" defaultRowHeight="15" x14ac:dyDescent="0.25"/>
  <cols>
    <col min="1" max="1" width="18.7109375" style="4"/>
    <col min="2" max="2" width="58.42578125" style="4" customWidth="1"/>
    <col min="3" max="3" width="79.140625" style="4" customWidth="1"/>
    <col min="4" max="4" width="18.7109375" style="4"/>
    <col min="5" max="6" width="18.7109375" style="8"/>
    <col min="7" max="16384" width="18.7109375" style="4"/>
  </cols>
  <sheetData>
    <row r="1" spans="1:8" x14ac:dyDescent="0.25">
      <c r="D1" s="42" t="s">
        <v>82</v>
      </c>
      <c r="E1" s="42"/>
      <c r="F1" s="42"/>
      <c r="G1" s="42"/>
    </row>
    <row r="2" spans="1:8" ht="26.25" thickBot="1" x14ac:dyDescent="0.4">
      <c r="A2" s="46" t="s">
        <v>81</v>
      </c>
      <c r="B2" s="46"/>
      <c r="C2" s="46"/>
      <c r="D2" s="46"/>
      <c r="E2" s="46"/>
      <c r="F2" s="46"/>
      <c r="G2" s="46"/>
      <c r="H2" s="3"/>
    </row>
    <row r="3" spans="1:8" ht="26.25" thickBot="1" x14ac:dyDescent="0.4">
      <c r="B3" s="2"/>
      <c r="C3" s="44" t="s">
        <v>74</v>
      </c>
      <c r="D3" s="44"/>
      <c r="E3" s="44"/>
      <c r="F3" s="11"/>
      <c r="G3" s="17">
        <v>1</v>
      </c>
      <c r="H3" s="2"/>
    </row>
    <row r="4" spans="1:8" ht="15.75" x14ac:dyDescent="0.25">
      <c r="A4" s="45" t="s">
        <v>83</v>
      </c>
      <c r="B4" s="45"/>
      <c r="C4" s="45"/>
      <c r="D4" s="45"/>
      <c r="E4" s="45"/>
      <c r="F4" s="45"/>
      <c r="G4" s="45"/>
    </row>
    <row r="5" spans="1:8" ht="57" x14ac:dyDescent="0.25">
      <c r="A5" s="12" t="s">
        <v>33</v>
      </c>
      <c r="B5" s="13" t="s">
        <v>0</v>
      </c>
      <c r="C5" s="13" t="s">
        <v>50</v>
      </c>
      <c r="D5" s="13" t="s">
        <v>1</v>
      </c>
      <c r="E5" s="14" t="s">
        <v>78</v>
      </c>
      <c r="F5" s="14" t="s">
        <v>77</v>
      </c>
      <c r="G5" s="14" t="s">
        <v>79</v>
      </c>
    </row>
    <row r="6" spans="1:8" ht="28.5" x14ac:dyDescent="0.25">
      <c r="A6" s="18">
        <v>1</v>
      </c>
      <c r="B6" s="23" t="s">
        <v>49</v>
      </c>
      <c r="C6" s="23"/>
      <c r="D6" s="23"/>
      <c r="E6" s="24"/>
      <c r="F6" s="24"/>
      <c r="G6" s="24"/>
    </row>
    <row r="7" spans="1:8" ht="75" x14ac:dyDescent="0.25">
      <c r="A7" s="19" t="s">
        <v>2</v>
      </c>
      <c r="B7" s="25" t="s">
        <v>54</v>
      </c>
      <c r="C7" s="25" t="s">
        <v>84</v>
      </c>
      <c r="D7" s="19" t="s">
        <v>55</v>
      </c>
      <c r="E7" s="38">
        <v>4414</v>
      </c>
      <c r="F7" s="15">
        <f>$G$3</f>
        <v>1</v>
      </c>
      <c r="G7" s="16">
        <f>ROUND(E7*$G$3,2)</f>
        <v>4414</v>
      </c>
    </row>
    <row r="8" spans="1:8" s="5" customFormat="1" x14ac:dyDescent="0.2">
      <c r="A8" s="20" t="s">
        <v>4</v>
      </c>
      <c r="B8" s="26" t="s">
        <v>6</v>
      </c>
      <c r="C8" s="27"/>
      <c r="D8" s="20"/>
      <c r="E8" s="28"/>
      <c r="F8" s="28"/>
      <c r="G8" s="28"/>
    </row>
    <row r="9" spans="1:8" ht="120" x14ac:dyDescent="0.25">
      <c r="A9" s="19" t="s">
        <v>38</v>
      </c>
      <c r="B9" s="25" t="s">
        <v>56</v>
      </c>
      <c r="C9" s="25" t="s">
        <v>85</v>
      </c>
      <c r="D9" s="19" t="s">
        <v>3</v>
      </c>
      <c r="E9" s="38">
        <v>182.38668000000001</v>
      </c>
      <c r="F9" s="15">
        <f t="shared" ref="F9:F44" si="0">$G$3</f>
        <v>1</v>
      </c>
      <c r="G9" s="16">
        <f t="shared" ref="G9:G44" si="1">ROUND(E9*$G$3,2)</f>
        <v>182.39</v>
      </c>
    </row>
    <row r="10" spans="1:8" ht="120" x14ac:dyDescent="0.25">
      <c r="A10" s="19" t="s">
        <v>39</v>
      </c>
      <c r="B10" s="25" t="s">
        <v>57</v>
      </c>
      <c r="C10" s="25" t="s">
        <v>86</v>
      </c>
      <c r="D10" s="19" t="s">
        <v>3</v>
      </c>
      <c r="E10" s="38">
        <v>178.56324000000001</v>
      </c>
      <c r="F10" s="15">
        <f t="shared" si="0"/>
        <v>1</v>
      </c>
      <c r="G10" s="16">
        <f t="shared" si="1"/>
        <v>178.56</v>
      </c>
    </row>
    <row r="11" spans="1:8" ht="28.5" x14ac:dyDescent="0.25">
      <c r="A11" s="18" t="s">
        <v>5</v>
      </c>
      <c r="B11" s="23" t="s">
        <v>8</v>
      </c>
      <c r="C11" s="29"/>
      <c r="D11" s="18"/>
      <c r="E11" s="30"/>
      <c r="F11" s="30"/>
      <c r="G11" s="31"/>
    </row>
    <row r="12" spans="1:8" ht="75" x14ac:dyDescent="0.25">
      <c r="A12" s="19" t="s">
        <v>42</v>
      </c>
      <c r="B12" s="25" t="s">
        <v>52</v>
      </c>
      <c r="C12" s="25" t="s">
        <v>87</v>
      </c>
      <c r="D12" s="19" t="s">
        <v>9</v>
      </c>
      <c r="E12" s="38">
        <v>135.18438</v>
      </c>
      <c r="F12" s="15">
        <f t="shared" si="0"/>
        <v>1</v>
      </c>
      <c r="G12" s="16">
        <f t="shared" si="1"/>
        <v>135.18</v>
      </c>
    </row>
    <row r="13" spans="1:8" ht="75" x14ac:dyDescent="0.25">
      <c r="A13" s="19" t="s">
        <v>43</v>
      </c>
      <c r="B13" s="25" t="s">
        <v>68</v>
      </c>
      <c r="C13" s="25" t="s">
        <v>87</v>
      </c>
      <c r="D13" s="19" t="s">
        <v>9</v>
      </c>
      <c r="E13" s="38">
        <v>406.74528000000004</v>
      </c>
      <c r="F13" s="15">
        <f t="shared" si="0"/>
        <v>1</v>
      </c>
      <c r="G13" s="16">
        <f t="shared" si="1"/>
        <v>406.75</v>
      </c>
    </row>
    <row r="14" spans="1:8" ht="75" x14ac:dyDescent="0.25">
      <c r="A14" s="19" t="s">
        <v>44</v>
      </c>
      <c r="B14" s="25" t="s">
        <v>10</v>
      </c>
      <c r="C14" s="25" t="s">
        <v>88</v>
      </c>
      <c r="D14" s="19" t="s">
        <v>9</v>
      </c>
      <c r="E14" s="38">
        <v>1212.2023200000001</v>
      </c>
      <c r="F14" s="15">
        <f t="shared" si="0"/>
        <v>1</v>
      </c>
      <c r="G14" s="16">
        <f t="shared" si="1"/>
        <v>1212.2</v>
      </c>
    </row>
    <row r="15" spans="1:8" ht="28.5" x14ac:dyDescent="0.25">
      <c r="A15" s="18" t="s">
        <v>7</v>
      </c>
      <c r="B15" s="23" t="s">
        <v>11</v>
      </c>
      <c r="C15" s="29"/>
      <c r="D15" s="18"/>
      <c r="E15" s="30"/>
      <c r="F15" s="30"/>
      <c r="G15" s="31"/>
    </row>
    <row r="16" spans="1:8" ht="120" x14ac:dyDescent="0.25">
      <c r="A16" s="19" t="s">
        <v>37</v>
      </c>
      <c r="B16" s="25" t="s">
        <v>12</v>
      </c>
      <c r="C16" s="25" t="s">
        <v>89</v>
      </c>
      <c r="D16" s="19" t="s">
        <v>9</v>
      </c>
      <c r="E16" s="38">
        <v>242.89584000000002</v>
      </c>
      <c r="F16" s="15">
        <f t="shared" si="0"/>
        <v>1</v>
      </c>
      <c r="G16" s="16">
        <f t="shared" si="1"/>
        <v>242.9</v>
      </c>
    </row>
    <row r="17" spans="1:7" s="6" customFormat="1" ht="75" x14ac:dyDescent="0.25">
      <c r="A17" s="21" t="s">
        <v>45</v>
      </c>
      <c r="B17" s="32" t="s">
        <v>13</v>
      </c>
      <c r="C17" s="25" t="s">
        <v>90</v>
      </c>
      <c r="D17" s="21" t="s">
        <v>9</v>
      </c>
      <c r="E17" s="38">
        <v>109.80576000000001</v>
      </c>
      <c r="F17" s="15">
        <f t="shared" si="0"/>
        <v>1</v>
      </c>
      <c r="G17" s="16">
        <f t="shared" si="1"/>
        <v>109.81</v>
      </c>
    </row>
    <row r="18" spans="1:7" ht="75" x14ac:dyDescent="0.25">
      <c r="A18" s="19" t="s">
        <v>46</v>
      </c>
      <c r="B18" s="25" t="s">
        <v>40</v>
      </c>
      <c r="C18" s="25" t="s">
        <v>91</v>
      </c>
      <c r="D18" s="19" t="s">
        <v>9</v>
      </c>
      <c r="E18" s="38">
        <v>185.11464000000004</v>
      </c>
      <c r="F18" s="15">
        <f t="shared" si="0"/>
        <v>1</v>
      </c>
      <c r="G18" s="16">
        <f t="shared" si="1"/>
        <v>185.11</v>
      </c>
    </row>
    <row r="19" spans="1:7" ht="60" x14ac:dyDescent="0.25">
      <c r="A19" s="19" t="s">
        <v>47</v>
      </c>
      <c r="B19" s="25" t="s">
        <v>67</v>
      </c>
      <c r="C19" s="25" t="s">
        <v>92</v>
      </c>
      <c r="D19" s="19" t="s">
        <v>9</v>
      </c>
      <c r="E19" s="38">
        <v>259.16694000000001</v>
      </c>
      <c r="F19" s="15">
        <f t="shared" si="0"/>
        <v>1</v>
      </c>
      <c r="G19" s="16">
        <f t="shared" si="1"/>
        <v>259.17</v>
      </c>
    </row>
    <row r="20" spans="1:7" ht="120" x14ac:dyDescent="0.25">
      <c r="A20" s="19" t="s">
        <v>48</v>
      </c>
      <c r="B20" s="25" t="s">
        <v>14</v>
      </c>
      <c r="C20" s="25" t="s">
        <v>93</v>
      </c>
      <c r="D20" s="19" t="s">
        <v>9</v>
      </c>
      <c r="E20" s="38">
        <v>110.33202000000001</v>
      </c>
      <c r="F20" s="15">
        <f t="shared" si="0"/>
        <v>1</v>
      </c>
      <c r="G20" s="16">
        <f t="shared" si="1"/>
        <v>110.33</v>
      </c>
    </row>
    <row r="21" spans="1:7" x14ac:dyDescent="0.25">
      <c r="A21" s="18">
        <v>2</v>
      </c>
      <c r="B21" s="23" t="s">
        <v>15</v>
      </c>
      <c r="C21" s="23"/>
      <c r="D21" s="20"/>
      <c r="E21" s="30"/>
      <c r="F21" s="30"/>
      <c r="G21" s="31"/>
    </row>
    <row r="22" spans="1:7" ht="120" x14ac:dyDescent="0.25">
      <c r="A22" s="19" t="s">
        <v>16</v>
      </c>
      <c r="B22" s="25" t="s">
        <v>17</v>
      </c>
      <c r="C22" s="25" t="s">
        <v>94</v>
      </c>
      <c r="D22" s="19" t="s">
        <v>18</v>
      </c>
      <c r="E22" s="38">
        <v>3242.8141200000005</v>
      </c>
      <c r="F22" s="15">
        <f t="shared" si="0"/>
        <v>1</v>
      </c>
      <c r="G22" s="16">
        <f t="shared" si="1"/>
        <v>3242.81</v>
      </c>
    </row>
    <row r="23" spans="1:7" ht="45" x14ac:dyDescent="0.25">
      <c r="A23" s="22" t="s">
        <v>58</v>
      </c>
      <c r="B23" s="25" t="s">
        <v>59</v>
      </c>
      <c r="C23" s="25" t="s">
        <v>95</v>
      </c>
      <c r="D23" s="19" t="s">
        <v>19</v>
      </c>
      <c r="E23" s="38">
        <v>1145.43174</v>
      </c>
      <c r="F23" s="15">
        <f t="shared" si="0"/>
        <v>1</v>
      </c>
      <c r="G23" s="16">
        <f t="shared" si="1"/>
        <v>1145.43</v>
      </c>
    </row>
    <row r="24" spans="1:7" ht="28.5" x14ac:dyDescent="0.25">
      <c r="A24" s="18">
        <v>3</v>
      </c>
      <c r="B24" s="23" t="s">
        <v>20</v>
      </c>
      <c r="C24" s="23"/>
      <c r="D24" s="20"/>
      <c r="E24" s="30"/>
      <c r="F24" s="30"/>
      <c r="G24" s="31"/>
    </row>
    <row r="25" spans="1:7" s="6" customFormat="1" ht="105" x14ac:dyDescent="0.25">
      <c r="A25" s="21" t="s">
        <v>21</v>
      </c>
      <c r="B25" s="32" t="s">
        <v>110</v>
      </c>
      <c r="C25" s="25" t="s">
        <v>96</v>
      </c>
      <c r="D25" s="21" t="s">
        <v>19</v>
      </c>
      <c r="E25" s="38">
        <v>594.38382000000001</v>
      </c>
      <c r="F25" s="15">
        <f t="shared" si="0"/>
        <v>1</v>
      </c>
      <c r="G25" s="16">
        <f t="shared" si="1"/>
        <v>594.38</v>
      </c>
    </row>
    <row r="26" spans="1:7" ht="60" x14ac:dyDescent="0.25">
      <c r="A26" s="19" t="s">
        <v>22</v>
      </c>
      <c r="B26" s="25" t="s">
        <v>34</v>
      </c>
      <c r="C26" s="25" t="s">
        <v>97</v>
      </c>
      <c r="D26" s="19" t="s">
        <v>19</v>
      </c>
      <c r="E26" s="38">
        <v>1719.6995400000001</v>
      </c>
      <c r="F26" s="15">
        <f t="shared" si="0"/>
        <v>1</v>
      </c>
      <c r="G26" s="16">
        <f t="shared" si="1"/>
        <v>1719.7</v>
      </c>
    </row>
    <row r="27" spans="1:7" x14ac:dyDescent="0.25">
      <c r="A27" s="18">
        <v>4</v>
      </c>
      <c r="B27" s="23" t="s">
        <v>23</v>
      </c>
      <c r="C27" s="23"/>
      <c r="D27" s="20"/>
      <c r="E27" s="30"/>
      <c r="F27" s="30"/>
      <c r="G27" s="31"/>
    </row>
    <row r="28" spans="1:7" ht="75" x14ac:dyDescent="0.25">
      <c r="A28" s="19" t="s">
        <v>24</v>
      </c>
      <c r="B28" s="25" t="s">
        <v>35</v>
      </c>
      <c r="C28" s="25" t="s">
        <v>98</v>
      </c>
      <c r="D28" s="19" t="s">
        <v>19</v>
      </c>
      <c r="E28" s="38">
        <v>862.17498000000001</v>
      </c>
      <c r="F28" s="15">
        <f t="shared" si="0"/>
        <v>1</v>
      </c>
      <c r="G28" s="16">
        <f t="shared" si="1"/>
        <v>862.17</v>
      </c>
    </row>
    <row r="29" spans="1:7" ht="60" x14ac:dyDescent="0.25">
      <c r="A29" s="22" t="s">
        <v>66</v>
      </c>
      <c r="B29" s="25" t="s">
        <v>80</v>
      </c>
      <c r="C29" s="25" t="s">
        <v>99</v>
      </c>
      <c r="D29" s="19" t="s">
        <v>19</v>
      </c>
      <c r="E29" s="38">
        <v>431.08212000000003</v>
      </c>
      <c r="F29" s="15">
        <f t="shared" si="0"/>
        <v>1</v>
      </c>
      <c r="G29" s="16">
        <f t="shared" si="1"/>
        <v>431.08</v>
      </c>
    </row>
    <row r="30" spans="1:7" x14ac:dyDescent="0.25">
      <c r="A30" s="18">
        <v>5</v>
      </c>
      <c r="B30" s="23" t="s">
        <v>25</v>
      </c>
      <c r="C30" s="23"/>
      <c r="D30" s="20"/>
      <c r="E30" s="30"/>
      <c r="F30" s="30"/>
      <c r="G30" s="33"/>
    </row>
    <row r="31" spans="1:7" ht="45" x14ac:dyDescent="0.25">
      <c r="A31" s="19" t="s">
        <v>26</v>
      </c>
      <c r="B31" s="25" t="s">
        <v>41</v>
      </c>
      <c r="C31" s="25" t="s">
        <v>100</v>
      </c>
      <c r="D31" s="19" t="s">
        <v>18</v>
      </c>
      <c r="E31" s="38">
        <v>1621.4070600000002</v>
      </c>
      <c r="F31" s="15">
        <f t="shared" si="0"/>
        <v>1</v>
      </c>
      <c r="G31" s="16">
        <f t="shared" si="1"/>
        <v>1621.41</v>
      </c>
    </row>
    <row r="32" spans="1:7" ht="30" x14ac:dyDescent="0.25">
      <c r="A32" s="19" t="s">
        <v>62</v>
      </c>
      <c r="B32" s="25" t="s">
        <v>61</v>
      </c>
      <c r="C32" s="25" t="s">
        <v>100</v>
      </c>
      <c r="D32" s="19" t="s">
        <v>19</v>
      </c>
      <c r="E32" s="38">
        <v>572.72124000000008</v>
      </c>
      <c r="F32" s="15">
        <f t="shared" si="0"/>
        <v>1</v>
      </c>
      <c r="G32" s="16">
        <f t="shared" si="1"/>
        <v>572.72</v>
      </c>
    </row>
    <row r="33" spans="1:7" ht="60" x14ac:dyDescent="0.25">
      <c r="A33" s="19" t="s">
        <v>60</v>
      </c>
      <c r="B33" s="25" t="s">
        <v>53</v>
      </c>
      <c r="C33" s="25" t="s">
        <v>100</v>
      </c>
      <c r="D33" s="19" t="s">
        <v>63</v>
      </c>
      <c r="E33" s="38">
        <v>297.19728000000003</v>
      </c>
      <c r="F33" s="15">
        <f t="shared" si="0"/>
        <v>1</v>
      </c>
      <c r="G33" s="16">
        <f t="shared" si="1"/>
        <v>297.2</v>
      </c>
    </row>
    <row r="34" spans="1:7" ht="30" x14ac:dyDescent="0.25">
      <c r="A34" s="19" t="s">
        <v>27</v>
      </c>
      <c r="B34" s="25" t="s">
        <v>36</v>
      </c>
      <c r="C34" s="25" t="s">
        <v>100</v>
      </c>
      <c r="D34" s="19" t="s">
        <v>19</v>
      </c>
      <c r="E34" s="38">
        <v>431.08212000000003</v>
      </c>
      <c r="F34" s="15">
        <f t="shared" si="0"/>
        <v>1</v>
      </c>
      <c r="G34" s="16">
        <f t="shared" si="1"/>
        <v>431.08</v>
      </c>
    </row>
    <row r="35" spans="1:7" ht="60" x14ac:dyDescent="0.25">
      <c r="A35" s="19" t="s">
        <v>64</v>
      </c>
      <c r="B35" s="25" t="s">
        <v>65</v>
      </c>
      <c r="C35" s="25" t="s">
        <v>101</v>
      </c>
      <c r="D35" s="19" t="s">
        <v>9</v>
      </c>
      <c r="E35" s="38">
        <v>85.114500000000007</v>
      </c>
      <c r="F35" s="15">
        <f t="shared" si="0"/>
        <v>1</v>
      </c>
      <c r="G35" s="16">
        <f t="shared" si="1"/>
        <v>85.11</v>
      </c>
    </row>
    <row r="36" spans="1:7" ht="28.5" x14ac:dyDescent="0.25">
      <c r="A36" s="18">
        <v>6</v>
      </c>
      <c r="B36" s="23" t="s">
        <v>28</v>
      </c>
      <c r="C36" s="23"/>
      <c r="D36" s="20"/>
      <c r="E36" s="30"/>
      <c r="F36" s="30"/>
      <c r="G36" s="31"/>
    </row>
    <row r="37" spans="1:7" ht="285" x14ac:dyDescent="0.25">
      <c r="A37" s="19" t="s">
        <v>29</v>
      </c>
      <c r="B37" s="34" t="s">
        <v>51</v>
      </c>
      <c r="C37" s="25" t="s">
        <v>102</v>
      </c>
      <c r="D37" s="19" t="s">
        <v>30</v>
      </c>
      <c r="E37" s="38">
        <v>1196.3071200000002</v>
      </c>
      <c r="F37" s="15">
        <f t="shared" si="0"/>
        <v>1</v>
      </c>
      <c r="G37" s="16">
        <f t="shared" si="1"/>
        <v>1196.31</v>
      </c>
    </row>
    <row r="38" spans="1:7" ht="285" x14ac:dyDescent="0.25">
      <c r="A38" s="19" t="s">
        <v>31</v>
      </c>
      <c r="B38" s="25" t="s">
        <v>75</v>
      </c>
      <c r="C38" s="25" t="s">
        <v>102</v>
      </c>
      <c r="D38" s="19" t="s">
        <v>30</v>
      </c>
      <c r="E38" s="38">
        <v>1923.0721800000001</v>
      </c>
      <c r="F38" s="15">
        <f t="shared" si="0"/>
        <v>1</v>
      </c>
      <c r="G38" s="16">
        <f t="shared" si="1"/>
        <v>1923.07</v>
      </c>
    </row>
    <row r="39" spans="1:7" ht="240" x14ac:dyDescent="0.25">
      <c r="A39" s="19" t="s">
        <v>32</v>
      </c>
      <c r="B39" s="25" t="s">
        <v>76</v>
      </c>
      <c r="C39" s="25" t="s">
        <v>103</v>
      </c>
      <c r="D39" s="19" t="s">
        <v>30</v>
      </c>
      <c r="E39" s="38">
        <v>1121.4922800000002</v>
      </c>
      <c r="F39" s="15">
        <f t="shared" si="0"/>
        <v>1</v>
      </c>
      <c r="G39" s="16">
        <f t="shared" si="1"/>
        <v>1121.49</v>
      </c>
    </row>
    <row r="40" spans="1:7" x14ac:dyDescent="0.25">
      <c r="A40" s="18">
        <v>7</v>
      </c>
      <c r="B40" s="23" t="s">
        <v>69</v>
      </c>
      <c r="C40" s="23"/>
      <c r="D40" s="20"/>
      <c r="E40" s="31"/>
      <c r="F40" s="31"/>
      <c r="G40" s="31"/>
    </row>
    <row r="41" spans="1:7" ht="45" x14ac:dyDescent="0.25">
      <c r="A41" s="22" t="s">
        <v>70</v>
      </c>
      <c r="B41" s="25" t="s">
        <v>71</v>
      </c>
      <c r="C41" s="25" t="s">
        <v>72</v>
      </c>
      <c r="D41" s="19" t="s">
        <v>73</v>
      </c>
      <c r="E41" s="38">
        <v>835.85124000000008</v>
      </c>
      <c r="F41" s="15">
        <f t="shared" si="0"/>
        <v>1</v>
      </c>
      <c r="G41" s="16">
        <f t="shared" ref="G41" si="2">ROUND(E41*$G$3,2)</f>
        <v>835.85</v>
      </c>
    </row>
    <row r="42" spans="1:7" ht="120" x14ac:dyDescent="0.25">
      <c r="A42" s="22" t="s">
        <v>104</v>
      </c>
      <c r="B42" s="39" t="s">
        <v>105</v>
      </c>
      <c r="C42" s="39" t="s">
        <v>111</v>
      </c>
      <c r="D42" s="41" t="s">
        <v>19</v>
      </c>
      <c r="E42" s="40">
        <v>19079.240000000002</v>
      </c>
      <c r="F42" s="15">
        <f t="shared" si="0"/>
        <v>1</v>
      </c>
      <c r="G42" s="16">
        <f t="shared" si="1"/>
        <v>19079.240000000002</v>
      </c>
    </row>
    <row r="43" spans="1:7" ht="30" x14ac:dyDescent="0.25">
      <c r="A43" s="22" t="s">
        <v>106</v>
      </c>
      <c r="B43" s="39" t="s">
        <v>107</v>
      </c>
      <c r="C43" s="39" t="s">
        <v>112</v>
      </c>
      <c r="D43" s="41" t="s">
        <v>113</v>
      </c>
      <c r="E43" s="40">
        <v>127.75</v>
      </c>
      <c r="F43" s="15">
        <f t="shared" si="0"/>
        <v>1</v>
      </c>
      <c r="G43" s="16">
        <f t="shared" si="1"/>
        <v>127.75</v>
      </c>
    </row>
    <row r="44" spans="1:7" ht="90" x14ac:dyDescent="0.25">
      <c r="A44" s="22" t="s">
        <v>108</v>
      </c>
      <c r="B44" s="39" t="s">
        <v>109</v>
      </c>
      <c r="C44" s="39" t="s">
        <v>114</v>
      </c>
      <c r="D44" s="41" t="s">
        <v>19</v>
      </c>
      <c r="E44" s="40">
        <v>979.24</v>
      </c>
      <c r="F44" s="15">
        <f t="shared" si="0"/>
        <v>1</v>
      </c>
      <c r="G44" s="16">
        <f t="shared" si="1"/>
        <v>979.24</v>
      </c>
    </row>
    <row r="45" spans="1:7" x14ac:dyDescent="0.25">
      <c r="A45" s="35"/>
      <c r="B45" s="43"/>
      <c r="C45" s="43"/>
      <c r="D45" s="36"/>
    </row>
    <row r="46" spans="1:7" x14ac:dyDescent="0.25">
      <c r="A46" s="35"/>
      <c r="B46" s="43"/>
      <c r="C46" s="43"/>
      <c r="D46" s="36"/>
    </row>
    <row r="47" spans="1:7" x14ac:dyDescent="0.25">
      <c r="A47" s="35"/>
      <c r="B47" s="43"/>
      <c r="C47" s="43"/>
      <c r="D47" s="36"/>
    </row>
    <row r="48" spans="1:7" x14ac:dyDescent="0.25">
      <c r="A48" s="35"/>
      <c r="B48" s="37"/>
      <c r="C48" s="37"/>
      <c r="D48" s="36"/>
    </row>
    <row r="49" spans="1:4" x14ac:dyDescent="0.25">
      <c r="A49" s="35"/>
      <c r="B49" s="37"/>
      <c r="C49" s="37"/>
      <c r="D49" s="36"/>
    </row>
    <row r="50" spans="1:4" x14ac:dyDescent="0.25">
      <c r="A50" s="35"/>
      <c r="B50" s="37"/>
      <c r="C50" s="37"/>
      <c r="D50" s="36"/>
    </row>
    <row r="51" spans="1:4" x14ac:dyDescent="0.25">
      <c r="A51" s="35"/>
      <c r="B51" s="37"/>
      <c r="C51" s="37"/>
      <c r="D51" s="36"/>
    </row>
    <row r="52" spans="1:4" x14ac:dyDescent="0.25">
      <c r="A52" s="35"/>
      <c r="B52" s="37"/>
      <c r="C52" s="37"/>
      <c r="D52" s="36"/>
    </row>
    <row r="53" spans="1:4" x14ac:dyDescent="0.25">
      <c r="A53" s="35"/>
      <c r="B53" s="37"/>
      <c r="C53" s="37"/>
      <c r="D53" s="36"/>
    </row>
    <row r="54" spans="1:4" x14ac:dyDescent="0.25">
      <c r="B54" s="37"/>
      <c r="C54" s="37"/>
      <c r="D54" s="36"/>
    </row>
    <row r="55" spans="1:4" x14ac:dyDescent="0.25">
      <c r="B55" s="37"/>
      <c r="C55" s="37"/>
      <c r="D55" s="36"/>
    </row>
    <row r="56" spans="1:4" x14ac:dyDescent="0.25">
      <c r="B56" s="37"/>
      <c r="C56" s="37"/>
      <c r="D56" s="36"/>
    </row>
    <row r="57" spans="1:4" x14ac:dyDescent="0.25">
      <c r="B57" s="37"/>
      <c r="C57" s="37"/>
      <c r="D57" s="36"/>
    </row>
    <row r="58" spans="1:4" x14ac:dyDescent="0.25">
      <c r="B58" s="37"/>
      <c r="C58" s="37"/>
      <c r="D58" s="36"/>
    </row>
    <row r="59" spans="1:4" x14ac:dyDescent="0.25">
      <c r="B59" s="37"/>
      <c r="C59" s="37"/>
      <c r="D59" s="36"/>
    </row>
    <row r="60" spans="1:4" x14ac:dyDescent="0.25">
      <c r="B60" s="37"/>
      <c r="C60" s="37"/>
      <c r="D60" s="36"/>
    </row>
    <row r="61" spans="1:4" x14ac:dyDescent="0.25">
      <c r="B61" s="37"/>
      <c r="C61" s="37"/>
      <c r="D61" s="36"/>
    </row>
    <row r="62" spans="1:4" x14ac:dyDescent="0.25">
      <c r="B62" s="37"/>
      <c r="C62" s="37"/>
      <c r="D62" s="36"/>
    </row>
    <row r="63" spans="1:4" x14ac:dyDescent="0.25">
      <c r="B63" s="37"/>
      <c r="C63" s="37"/>
      <c r="D63" s="36"/>
    </row>
    <row r="64" spans="1:4" x14ac:dyDescent="0.25">
      <c r="B64" s="37"/>
      <c r="C64" s="37"/>
      <c r="D64" s="36"/>
    </row>
    <row r="65" spans="2:4" x14ac:dyDescent="0.25">
      <c r="B65" s="37"/>
      <c r="C65" s="37"/>
      <c r="D65" s="36"/>
    </row>
    <row r="66" spans="2:4" x14ac:dyDescent="0.25">
      <c r="B66" s="37"/>
      <c r="C66" s="37"/>
      <c r="D66" s="36"/>
    </row>
    <row r="67" spans="2:4" x14ac:dyDescent="0.25">
      <c r="B67" s="37"/>
      <c r="C67" s="37"/>
      <c r="D67" s="36"/>
    </row>
    <row r="68" spans="2:4" x14ac:dyDescent="0.25">
      <c r="B68" s="37"/>
      <c r="C68" s="37"/>
      <c r="D68" s="36"/>
    </row>
    <row r="69" spans="2:4" x14ac:dyDescent="0.25">
      <c r="B69" s="37"/>
      <c r="C69" s="37"/>
      <c r="D69" s="36"/>
    </row>
    <row r="70" spans="2:4" x14ac:dyDescent="0.25">
      <c r="B70" s="37"/>
      <c r="C70" s="37"/>
      <c r="D70" s="36"/>
    </row>
    <row r="71" spans="2:4" x14ac:dyDescent="0.25">
      <c r="B71" s="9"/>
      <c r="C71" s="9"/>
      <c r="D71" s="1"/>
    </row>
    <row r="72" spans="2:4" x14ac:dyDescent="0.25">
      <c r="B72" s="9"/>
      <c r="C72" s="9"/>
      <c r="D72" s="1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10"/>
      <c r="C102" s="10"/>
      <c r="D102" s="7"/>
    </row>
  </sheetData>
  <customSheetViews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1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2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3"/>
    </customSheetView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4"/>
    </customSheetView>
  </customSheetViews>
  <mergeCells count="7">
    <mergeCell ref="D1:G1"/>
    <mergeCell ref="B45:C45"/>
    <mergeCell ref="B47:C47"/>
    <mergeCell ref="B46:C46"/>
    <mergeCell ref="C3:E3"/>
    <mergeCell ref="A4:G4"/>
    <mergeCell ref="A2:G2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olBreaks count="1" manualBreakCount="1">
    <brk id="7" max="1048575" man="1"/>
  </colBreaks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Ермоленко Анастасия Игоревна</cp:lastModifiedBy>
  <cp:lastPrinted>2024-11-22T09:18:42Z</cp:lastPrinted>
  <dcterms:created xsi:type="dcterms:W3CDTF">2021-04-30T09:01:44Z</dcterms:created>
  <dcterms:modified xsi:type="dcterms:W3CDTF">2026-03-18T08:14:58Z</dcterms:modified>
</cp:coreProperties>
</file>