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r.Klimova\Desktop\8936-9035 МОСТ СЗ 5 филиалов\9036 Мост Карелия\"/>
    </mc:Choice>
  </mc:AlternateContent>
  <bookViews>
    <workbookView xWindow="0" yWindow="0" windowWidth="20490" windowHeight="7080" activeTab="3"/>
  </bookViews>
  <sheets>
    <sheet name="Общие сведения" sheetId="2" r:id="rId1"/>
    <sheet name="Лот 1" sheetId="12" r:id="rId2"/>
    <sheet name="Требования и критерии_ЛОТам" sheetId="5" r:id="rId3"/>
    <sheet name="Участники" sheetId="6" r:id="rId4"/>
    <sheet name="Выбор" sheetId="7" r:id="rId5"/>
    <sheet name="Матрица" sheetId="8" state="hidden" r:id="rId6"/>
  </sheets>
  <definedNames>
    <definedName name="_01500">Выбор!$C$2:$C$8</definedName>
    <definedName name="_xlnm._FilterDatabase" localSheetId="1" hidden="1">'Лот 1'!#REF!</definedName>
    <definedName name="_xlnm._FilterDatabase" localSheetId="5" hidden="1">Матрица!$A$1:$C$408</definedName>
    <definedName name="_xlnm._FilterDatabase" localSheetId="0" hidden="1">'Общие сведения'!#REF!</definedName>
    <definedName name="_xlnm._FilterDatabase" localSheetId="3" hidden="1">Участники!$A$5:$K$27</definedName>
    <definedName name="МРФ" localSheetId="1">Выбор!#REF!</definedName>
    <definedName name="МРФ">Выбор!#REF!</definedName>
    <definedName name="_xlnm.Print_Area" localSheetId="1">'Лот 1'!$A$1:$K$30</definedName>
    <definedName name="_xlnm.Print_Area" localSheetId="0">'Общие сведения'!$A$1:$H$24</definedName>
    <definedName name="_xlnm.Print_Area" localSheetId="2">'Требования и критерии_ЛОТам'!$A$1:$D$29</definedName>
    <definedName name="_xlnm.Print_Area" localSheetId="3">Участники!$B$1:$K$36</definedName>
    <definedName name="Тип">Выбор!$C$31:$C$32</definedName>
    <definedName name="ЦФО">Выбор!$B$2:$B$18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2" l="1"/>
  <c r="G25" i="12"/>
  <c r="K16" i="12"/>
  <c r="H16" i="12"/>
  <c r="H20" i="12" s="1"/>
  <c r="I20" i="12" s="1"/>
  <c r="K20" i="12" s="1"/>
  <c r="F16" i="12"/>
  <c r="G12" i="12"/>
  <c r="E9" i="12"/>
  <c r="C9" i="12"/>
  <c r="F3" i="8" l="1"/>
  <c r="F2" i="8"/>
</calcChain>
</file>

<file path=xl/sharedStrings.xml><?xml version="1.0" encoding="utf-8"?>
<sst xmlns="http://schemas.openxmlformats.org/spreadsheetml/2006/main" count="1434" uniqueCount="714">
  <si>
    <t>Общие сведения по заявке на закупку</t>
  </si>
  <si>
    <t>Дата</t>
  </si>
  <si>
    <t>Общие сведения о закупке</t>
  </si>
  <si>
    <t>Предмет закупки</t>
  </si>
  <si>
    <t>Цель и обоснование закупки</t>
  </si>
  <si>
    <t>Способ осуществления закупки</t>
  </si>
  <si>
    <t>Особенности участия в закупке Субъектов МСП</t>
  </si>
  <si>
    <r>
      <t>Плановая дата заключения договора</t>
    </r>
    <r>
      <rPr>
        <i/>
        <sz val="13"/>
        <color theme="1"/>
        <rFont val="Times New Roman"/>
        <family val="1"/>
        <charset val="204"/>
      </rPr>
      <t/>
    </r>
  </si>
  <si>
    <t>Период действия договора</t>
  </si>
  <si>
    <t>Существующий / последний договор (при наличии)</t>
  </si>
  <si>
    <t>Сведения о взаимосвязанных договорах</t>
  </si>
  <si>
    <t>Филиал закупки</t>
  </si>
  <si>
    <t>ЦФО закупки</t>
  </si>
  <si>
    <t>Наименование подразделения - инициатора заявки</t>
  </si>
  <si>
    <t>ФИО инициатора заявки</t>
  </si>
  <si>
    <t>ФИО бухгалтера</t>
  </si>
  <si>
    <t xml:space="preserve">Дополнительные согласующие в ЕСЭД </t>
  </si>
  <si>
    <t xml:space="preserve">При необходимости включения дополнительных согласующих помимо предусмотренных Регламентом </t>
  </si>
  <si>
    <t>№</t>
  </si>
  <si>
    <t>Фамилия имя отчество</t>
  </si>
  <si>
    <t>Должность</t>
  </si>
  <si>
    <t>Комментарии</t>
  </si>
  <si>
    <t>Приложения</t>
  </si>
  <si>
    <t>Приложение 1. Обоснование закупки</t>
  </si>
  <si>
    <t>В случае обоснования в виде отдельного приложения, а также документы, обосновывающие закупку</t>
  </si>
  <si>
    <t>Приложение 2. Документы для НМЦ</t>
  </si>
  <si>
    <t>Приложение 3. Техническое задание</t>
  </si>
  <si>
    <t>В свободной форме</t>
  </si>
  <si>
    <t>Приложение 4. Проект договора</t>
  </si>
  <si>
    <t>Заполненная типовая форма договора, утвержденная распорядительным документом Общества/проект договора по нетиповой форме + обоснование применения нетиповой формы</t>
  </si>
  <si>
    <t>Заявка на закупку (формируется по каждому лоту)</t>
  </si>
  <si>
    <t>Предмет Лота</t>
  </si>
  <si>
    <t xml:space="preserve">Информация по договору </t>
  </si>
  <si>
    <t>№ лота /
Всего лотов</t>
  </si>
  <si>
    <t>Форма договора</t>
  </si>
  <si>
    <t>Рамка</t>
  </si>
  <si>
    <t>Глобальный</t>
  </si>
  <si>
    <t>№ строки Плана закупок</t>
  </si>
  <si>
    <t>Обеспечение Заявки</t>
  </si>
  <si>
    <t>Обеспечение договора</t>
  </si>
  <si>
    <t>Пояснения по форме</t>
  </si>
  <si>
    <t>Бюджет закупки</t>
  </si>
  <si>
    <t>Тип деятельности</t>
  </si>
  <si>
    <t>БДДС</t>
  </si>
  <si>
    <t>Сумма, с НДС</t>
  </si>
  <si>
    <t>БДР/ Проект, задача</t>
  </si>
  <si>
    <t>Сумма, без НДС</t>
  </si>
  <si>
    <t>Ставка НДС</t>
  </si>
  <si>
    <t>Сумма ПБЦ</t>
  </si>
  <si>
    <t>Pxxx</t>
  </si>
  <si>
    <t>Еххх</t>
  </si>
  <si>
    <t>Графики: План поставки /лимиты по филиалам</t>
  </si>
  <si>
    <t>Плановые графики поставок и платежей заполняются по разовым закупкам.
По рамочным договорам графики не заполняются, но возможна установка лимитов  для филиалов по глобальным договорам (в поставках)</t>
  </si>
  <si>
    <t>Действие</t>
  </si>
  <si>
    <t>Дата поставки</t>
  </si>
  <si>
    <t>Филиал</t>
  </si>
  <si>
    <t>Статья БДР /Проект</t>
  </si>
  <si>
    <t>Описание статьи /Проекта</t>
  </si>
  <si>
    <t>Доставка</t>
  </si>
  <si>
    <t>Графики: Плановые даты платежей</t>
  </si>
  <si>
    <t>Условия оплаты:</t>
  </si>
  <si>
    <t xml:space="preserve">Обосновать в случае нетиповых. Оформлять в соответствии с Приказом 01/01/129-17 от 20.02.2017 </t>
  </si>
  <si>
    <t>Дата платежа</t>
  </si>
  <si>
    <t>Статья ДДС /Проект</t>
  </si>
  <si>
    <t>Бюджетные распределения для нескладируемых позиций (услуги, работы) по операционной деятельности</t>
  </si>
  <si>
    <t>№ позиции из графиков</t>
  </si>
  <si>
    <t>Налоговая статья</t>
  </si>
  <si>
    <t>Субъект</t>
  </si>
  <si>
    <t>Программа</t>
  </si>
  <si>
    <t>Тип контрагента</t>
  </si>
  <si>
    <t>Требования к Участникам</t>
  </si>
  <si>
    <t>Общие требования</t>
  </si>
  <si>
    <t>Подтверждающие документы</t>
  </si>
  <si>
    <t>Основание установления требований (норма права, в соответствии с которой требуется подтверждающий документ)</t>
  </si>
  <si>
    <t>Соответствие Участника закупки требованиям, устанавливаемым законодательством Российской Федерации к лицам, осуществляющим поставки товаров, выполнение работ, оказание услуг, являющихся предметом Закупки</t>
  </si>
  <si>
    <t>Дополнительные требования*</t>
  </si>
  <si>
    <t>Специальные требования*</t>
  </si>
  <si>
    <t>Количество победителей по лоту</t>
  </si>
  <si>
    <t>Требования к товару/работе/услуге</t>
  </si>
  <si>
    <t xml:space="preserve">Требования к качеству и иным характеристикам </t>
  </si>
  <si>
    <t>Основание установления требований **</t>
  </si>
  <si>
    <t>Копия какого разрешительного документа (лицензии, разрешения, свидетельства о допуске, свидетельства об аккредитации и проч.), выданного непосредственно Участнику, и/или копиями разрешительных документов, выданных субподрядчикам Участника.</t>
  </si>
  <si>
    <t>При этом указать норму права, в соответствии с которой соответствующий разрешительный документ требуется для поставки (выполнения, оказания) товаров (работ, услуг), являющихся предметом закупки.</t>
  </si>
  <si>
    <t>Критерии оценки***</t>
  </si>
  <si>
    <t>Критерий</t>
  </si>
  <si>
    <t>Значимость критерия, %</t>
  </si>
  <si>
    <t>Порядок присвоения баллов по критерию****</t>
  </si>
  <si>
    <t>**** Не обязательно</t>
  </si>
  <si>
    <t>Наименование 
Организации</t>
  </si>
  <si>
    <t>ИНН</t>
  </si>
  <si>
    <t>КПП</t>
  </si>
  <si>
    <t>Запрашивалось КП?</t>
  </si>
  <si>
    <t>Дата получения КП</t>
  </si>
  <si>
    <t>Контактное лицо</t>
  </si>
  <si>
    <t>Примечание</t>
  </si>
  <si>
    <t>ФИО</t>
  </si>
  <si>
    <t>e-mail</t>
  </si>
  <si>
    <t>номер телефона</t>
  </si>
  <si>
    <t>Другие источники информации о цене</t>
  </si>
  <si>
    <t>информация о ранее заключенных договорах с указанием номера договора</t>
  </si>
  <si>
    <t>информация с сайта поставщика со ссылкой на сайт</t>
  </si>
  <si>
    <t>информация с сайта www.zakupki.gov.ru  с указанием номера закупки на сайте</t>
  </si>
  <si>
    <t>ЦФО</t>
  </si>
  <si>
    <t>РФ</t>
  </si>
  <si>
    <t>001. Административный блок</t>
  </si>
  <si>
    <t>002. Департамент по работе с недвижимостью</t>
  </si>
  <si>
    <t>004. Блок Информационные технологии</t>
  </si>
  <si>
    <t>005. Блок технической инфраструктуры</t>
  </si>
  <si>
    <t>006. Блок Персонал</t>
  </si>
  <si>
    <t>008. Блок Безопасность</t>
  </si>
  <si>
    <t>009. Департамент обеспечения защиты государственной тайны</t>
  </si>
  <si>
    <t>010. Департамент МПГОиЧС</t>
  </si>
  <si>
    <t>Субъекты</t>
  </si>
  <si>
    <t>011. Департамент внешних коммуникаций</t>
  </si>
  <si>
    <t>013. Департамент корпоративного маркетинга</t>
  </si>
  <si>
    <t>014. Департамент по работе с операторами связи</t>
  </si>
  <si>
    <t>015. Блок по работе с массовым сегментом</t>
  </si>
  <si>
    <t>016. Департамент продаж корпоративным клиентам</t>
  </si>
  <si>
    <t>017. Подразделения по контентной политике</t>
  </si>
  <si>
    <t>027. Финансово-экономический блок</t>
  </si>
  <si>
    <t>044. Департамент регионального развития</t>
  </si>
  <si>
    <t>047. Департамент управления делами</t>
  </si>
  <si>
    <t>050. Центр обработки данных</t>
  </si>
  <si>
    <t>052. Департамент управления закупками</t>
  </si>
  <si>
    <t>053. Департамент продаж корпоративным клиентам - бюдж.орг.</t>
  </si>
  <si>
    <t>Форма</t>
  </si>
  <si>
    <t>Типовая</t>
  </si>
  <si>
    <t>Не типовая</t>
  </si>
  <si>
    <t>Условия оплаты</t>
  </si>
  <si>
    <t>Типовые</t>
  </si>
  <si>
    <t>Не типовые</t>
  </si>
  <si>
    <t xml:space="preserve">Инвестиционный </t>
  </si>
  <si>
    <t>Операционный</t>
  </si>
  <si>
    <t>Смешанный</t>
  </si>
  <si>
    <t>Бизнес сегмент</t>
  </si>
  <si>
    <t>Особенности участия в закупке МСП</t>
  </si>
  <si>
    <t>001 Сегмент по работе с коммерческими организациями</t>
  </si>
  <si>
    <t>Не установлены</t>
  </si>
  <si>
    <t>002 Сегмент по работе с конечными потребителями</t>
  </si>
  <si>
    <t>Участниками закупки могут быть только субъекты малого и среднего предпринимательства</t>
  </si>
  <si>
    <t>006 Сегмент по работе с государственными организациями</t>
  </si>
  <si>
    <t>Выбор</t>
  </si>
  <si>
    <t>003 Сегмент по работе с бюджетными организациями</t>
  </si>
  <si>
    <t>да</t>
  </si>
  <si>
    <t>004 Сегмент по работе с операторами связи  </t>
  </si>
  <si>
    <t>нет</t>
  </si>
  <si>
    <t>005 Прочие</t>
  </si>
  <si>
    <t>Платеж</t>
  </si>
  <si>
    <t>007 Сегмент по работе с госзаказчиками-1</t>
  </si>
  <si>
    <t>Аванс</t>
  </si>
  <si>
    <t>009 Сегмент по работе с госзаказчиками-2</t>
  </si>
  <si>
    <t>Расчет</t>
  </si>
  <si>
    <t>008 Универсальные услуги связи</t>
  </si>
  <si>
    <t>Валюта закупки</t>
  </si>
  <si>
    <t>НМЦ Лота, с НДС</t>
  </si>
  <si>
    <t>Привлечение на субподряд МСП</t>
  </si>
  <si>
    <t>НМЦ Лота, без НДС</t>
  </si>
  <si>
    <t>Для нетиповой формы договора – дать обоснование применения</t>
  </si>
  <si>
    <t xml:space="preserve">ФИО куратора заявки </t>
  </si>
  <si>
    <t xml:space="preserve">Подписант по договору </t>
  </si>
  <si>
    <t>Приложение 5. ПМИ и форма чек-листа</t>
  </si>
  <si>
    <t>Для закупок оконечного абонентского оборудования в обязательном порядке, для закупок иного оборудования по согласованию с ДЦЗ (на уровне КЦ)/ДУЗ МРФ (на уровне МРФ)</t>
  </si>
  <si>
    <t>Бухгалтерский счет (ШПП)</t>
  </si>
  <si>
    <t>Приложение 7. Иные документы (при необходимости)</t>
  </si>
  <si>
    <r>
      <t xml:space="preserve">Приложение к обоснованию НМЦ (КП, скрины, приказы о тарифах, </t>
    </r>
    <r>
      <rPr>
        <sz val="12"/>
        <rFont val="Times New Roman"/>
        <family val="1"/>
        <charset val="204"/>
      </rPr>
      <t>скан-копии действующих/ранее действовавших договоров</t>
    </r>
    <r>
      <rPr>
        <sz val="12"/>
        <color indexed="8"/>
        <rFont val="Times New Roman"/>
        <family val="1"/>
        <charset val="204"/>
      </rPr>
      <t xml:space="preserve"> и др)</t>
    </r>
  </si>
  <si>
    <t>Приложение 6. Документы, предоставляемые Контрагента</t>
  </si>
  <si>
    <t xml:space="preserve">*** Графы заполняются при проведении конкурентных закупок, аккредитационного отбора в соответствии с порядком оценки Регламента </t>
  </si>
  <si>
    <t xml:space="preserve">Приложение № 4 к Политике организации закупочной деятельности ПАО «Ростелеком»
</t>
  </si>
  <si>
    <t>Перечень возможных участников закупки, а также компании, у которых были запрошены КП</t>
  </si>
  <si>
    <t>Пункт ПоЗ обоснования для ЕП</t>
  </si>
  <si>
    <t>При осуществлении закупки у единственного поставщика прикладываются документы, указанные в п. 9.1.4 Политики</t>
  </si>
  <si>
    <t xml:space="preserve"> для закупки оконечного абонентского оборудования - подготовленные Лабораторией Общества ПМИ и форму чек-листа, по результатам заполнения которого будет приниматься решение о соответствии или несоответствии оборудования установленным требованиям. Для закупки иного оборудования прикладывается ПМИ и форма чек-листа по согласованию с ДСЗ (на уровне КЦ)/ДУЗ МРФ (на уровне МРФ);
 в случае закупки конкретного оборудования без применения аналогов - обоснование невозможности закупки аналогов;
 в случае указания в проекте договора нетиповых условий оплаты поставки товаров, выполнения работ, оказания услуг – согласование нетиповых условий оплаты в порядке, установленном действующим Приказом Общества Об утверждении Типовых условий оплаты товаров/работ/услуг в ПАО «Ростелеком»;
 результаты ПКО, если проводился;
 результаты тестирования оборудования (при наличии).
</t>
  </si>
  <si>
    <t>Код программы (если известно)</t>
  </si>
  <si>
    <t>Для закупок с государственным финансированием</t>
  </si>
  <si>
    <t>Бизнес-процесс</t>
  </si>
  <si>
    <t>Категория закупки</t>
  </si>
  <si>
    <t xml:space="preserve">Сотрудник, ответственный за категорию </t>
  </si>
  <si>
    <t>Дополнительная категория</t>
  </si>
  <si>
    <r>
      <t xml:space="preserve">Основная категория </t>
    </r>
    <r>
      <rPr>
        <b/>
        <i/>
        <sz val="12"/>
        <color rgb="FFFF0000"/>
        <rFont val="Times New Roman"/>
        <family val="1"/>
        <charset val="204"/>
      </rPr>
      <t>(выбрать из списка)</t>
    </r>
  </si>
  <si>
    <r>
      <t xml:space="preserve">Дополнительная категория </t>
    </r>
    <r>
      <rPr>
        <b/>
        <i/>
        <sz val="12"/>
        <color rgb="FFFF0000"/>
        <rFont val="Times New Roman"/>
        <family val="1"/>
        <charset val="204"/>
      </rPr>
      <t>(при наличии выбрать из списка)</t>
    </r>
  </si>
  <si>
    <r>
      <t xml:space="preserve">ФИО руководителя направления по закупкам в ЦК </t>
    </r>
    <r>
      <rPr>
        <b/>
        <i/>
        <sz val="12"/>
        <color rgb="FFFF0000"/>
        <rFont val="Times New Roman"/>
        <family val="1"/>
        <charset val="204"/>
      </rPr>
      <t>(указывается автомаически)</t>
    </r>
  </si>
  <si>
    <r>
      <t xml:space="preserve">ФИО категорийного менеджера </t>
    </r>
    <r>
      <rPr>
        <b/>
        <i/>
        <sz val="12"/>
        <color rgb="FFFF0000"/>
        <rFont val="Times New Roman"/>
        <family val="1"/>
        <charset val="204"/>
      </rPr>
      <t xml:space="preserve">(указывается автомаически) </t>
    </r>
  </si>
  <si>
    <t>1.1.1.1 Hi-End серверы</t>
  </si>
  <si>
    <t>1.1.1.2 Mid range серверы</t>
  </si>
  <si>
    <t>1.1.1.3 Blades</t>
  </si>
  <si>
    <t>1.1.1.4 x86 Intel серверы</t>
  </si>
  <si>
    <t>1.1.2.1 Hi-End Storages</t>
  </si>
  <si>
    <t>1.1.2.2 Mid range storages</t>
  </si>
  <si>
    <t>1.1.2.3 Low end storages</t>
  </si>
  <si>
    <t>1.1.2.4 Серверное оборудование и СХД</t>
  </si>
  <si>
    <t>1.1.3.1 Настольные ПК</t>
  </si>
  <si>
    <t>1.1.3.2 Мобильные ПК</t>
  </si>
  <si>
    <t>1.1.3.3 Мониторы</t>
  </si>
  <si>
    <t>1.1.3.4 Периферия (включая печать и ЗИП)</t>
  </si>
  <si>
    <t>1.1.4.1 Оборудование телефонии</t>
  </si>
  <si>
    <t>1.1.4.2 Оборудование контактных центров</t>
  </si>
  <si>
    <t>1.1.5.1 Оборудование пакетной сети</t>
  </si>
  <si>
    <t>1.1.6 Информационная безопасность для Блока безопасности и режима</t>
  </si>
  <si>
    <t>1.1.7 Оборудование систем конференцсвязи (аудио и видео)</t>
  </si>
  <si>
    <t>1.1.8 Оборудование Центров Обработки Данных</t>
  </si>
  <si>
    <t>1.1.9 Прочее оборудование/Аппаратные комплексы</t>
  </si>
  <si>
    <t>1.1.10 Информационная безопасность для внутренних инфраструктурных проектов Блока ИТ и ЦКИЗ БТИ КЦ</t>
  </si>
  <si>
    <t>1.2.1.1 Лицензии систем операционной поддержки и мониторинга</t>
  </si>
  <si>
    <t>1.2.1.2 Разработка, модификация и адаптация систем операционной поддержки и мониторинга</t>
  </si>
  <si>
    <t>1.2.2.1 Лицензии систем информационной безопасности для блока безопасности и режима</t>
  </si>
  <si>
    <t>1.2.2.2 Разработка, модификация и адаптация систем информационной безопасности для блока безопасности и режима</t>
  </si>
  <si>
    <t>1.2.3.1 Лицензии систем корпоративной телефонии и контактных центров</t>
  </si>
  <si>
    <t>1.2.3.2 Разработка, модификация и адаптация систем корпоративной телефонии и контактных центров</t>
  </si>
  <si>
    <t>1.2.4.1 Лицензии систем ERP</t>
  </si>
  <si>
    <t>1.2.4.2 Разработка, модификация и адаптация систем ERP</t>
  </si>
  <si>
    <t>1.2.5.1 Лицензии cистем электронного документооборота</t>
  </si>
  <si>
    <t>1.2.5.2 Разработка, модификация и адаптация cистем электронного документооборота</t>
  </si>
  <si>
    <t>1.2.6.1 Лицензии биллинга и систем отчетности</t>
  </si>
  <si>
    <t>1.2.6.2 Разработка, модификация и адаптация биллинга и систем отчетности</t>
  </si>
  <si>
    <t>1.2.7.1 Лицензии систем поддержки бизнеса</t>
  </si>
  <si>
    <t>1.2.7.2 Разработка, модификация и адаптация систем поддержки бизнеса</t>
  </si>
  <si>
    <t>1.2.8.1 Лицензии CRM</t>
  </si>
  <si>
    <t>1.2.8.2 Разработка, модификация и адаптация систем CRM</t>
  </si>
  <si>
    <t>1.2.9.1 Лицензии системного ПО</t>
  </si>
  <si>
    <t>1.2.10.1 Лицензии бизнес-приложений</t>
  </si>
  <si>
    <t>1.2.10.2 Разработка, модификация и адаптация бизнес-приложений</t>
  </si>
  <si>
    <t>1.2.11 ПО вычислительных систем (серверные комплексы и системы хранения)</t>
  </si>
  <si>
    <t>1.2.12 ПО оборудования пакетной сети</t>
  </si>
  <si>
    <t>1.2.13 Cистемы виртуализации и удалённого доступа</t>
  </si>
  <si>
    <t>1.2.14 СУБД</t>
  </si>
  <si>
    <t>1.2.15 Прочее программное обеспечение и работы</t>
  </si>
  <si>
    <t>1.3.1 Техническая поддержка серверов</t>
  </si>
  <si>
    <t>1.3.2 Техническая поддержка систем хранения</t>
  </si>
  <si>
    <t>1.3.3.1 Техническая поддержка оборудования корпоративной телефонии</t>
  </si>
  <si>
    <t>1.3.3.2 Техническая поддержка оборудования контактных центров</t>
  </si>
  <si>
    <t>1.3.4 Техническая поддержка корпоративной сетевой инфраструктуры</t>
  </si>
  <si>
    <t>1.3.5 Техническая поддержка оборудования систем информационной безопасности для блока безопасности и режима</t>
  </si>
  <si>
    <t>1.3.6 Техническая поддержка оборудования систем конференцсвязи (аудио и видео)</t>
  </si>
  <si>
    <t>1.3.7 Техническая поддержка оборудование Центров Обработки Данных</t>
  </si>
  <si>
    <t>1.3.8 Техническая поддержка систем операционной поддержки и мониторинга</t>
  </si>
  <si>
    <t>1.3.9 Техническая поддержка систем информационной безопасности для блока безопасности и режима</t>
  </si>
  <si>
    <t>1.3.10.1 Техническая поддержка систем корпоративной телефонии</t>
  </si>
  <si>
    <t>1.3.10.2 Техническая поддержка систем контактных центров</t>
  </si>
  <si>
    <t>1.3.11 Техническая поддержка систем ERP</t>
  </si>
  <si>
    <t>1.3.12 Техническая поддержка систем электронного документооборота</t>
  </si>
  <si>
    <t>1.3.13 Техническая поддержка биллинга и систем отчетности</t>
  </si>
  <si>
    <t>1.3.14 Техническая поддержка систем поддержки бизнеса</t>
  </si>
  <si>
    <t>1.3.15 Техническая поддержка CRM систем</t>
  </si>
  <si>
    <t>1.3.16 Техническая поддержка системного ПО</t>
  </si>
  <si>
    <t>1.3.17 Техническая поддержка бизнес-приложений</t>
  </si>
  <si>
    <t>1.3.18 Техническая поддержка ПО вычислительных систем (серверные комплексы и системы хранения)</t>
  </si>
  <si>
    <t>1.3.19 Техническая поддержка ПО оборудования пакетной сети</t>
  </si>
  <si>
    <t>1.3.20 Техническая поддержка систем виртуализации и удалённого доступа</t>
  </si>
  <si>
    <t>1.3.21 Техническая поддержка СУБД</t>
  </si>
  <si>
    <t>1.3.22 OSS/BSS</t>
  </si>
  <si>
    <t>1.4.1 Интеллектуальные платформы и/или лицензии</t>
  </si>
  <si>
    <t>1.4.2 Прочие Сетевые / сервисные платформы</t>
  </si>
  <si>
    <t xml:space="preserve">2.1.1 Оборудование vIMS Iskratel (включая Устройства сопряжения для СОРМ, vSBC), </t>
  </si>
  <si>
    <t>2.1.2 Оборудование NGN Huawei (включая Устройства сопряжения для СОРМ, MGW, систему управления)</t>
  </si>
  <si>
    <t>2.1.3 Интеллектуальные платформы, сервера приложений для предоставления голосовых услуг (SCP, SSP). 
Платформы услуг BWL, MNP, FRC, КДУ=8хх, ДВО, IVR, AS vIMS, UC, ВАТС и т.д.)
Подсистема сигнализации (SS7,) Оборудование сигнальной сети STP (IP STP, DRA)</t>
  </si>
  <si>
    <t>2.1.4 Оборудование SBC</t>
  </si>
  <si>
    <t>2.1.5 Оборудование FMC</t>
  </si>
  <si>
    <t>2.1.6 Системы мониторинга и контроля (в т.ч. сигнальной сети SS7, IP (SIGTRAN), мониторинга VoIP трафика (SIP), системы измерения параметров качества, включая MOS, OpenMN, Spider, Palladian)</t>
  </si>
  <si>
    <t>2.1.7 Федеральные решения по модернизации СОРМ NGN</t>
  </si>
  <si>
    <t>2.1.8 Оборудование  TDM, NGN, IMS локальные решения</t>
  </si>
  <si>
    <t>2.2.1 DWDM, магистральный уровень</t>
  </si>
  <si>
    <t>2.2.2 Транспортный уровень опорной РСПД (DWDM, xWDM, РРЛ, (PDH/SDH)</t>
  </si>
  <si>
    <t xml:space="preserve">2.3.1 Ядро (CR) </t>
  </si>
  <si>
    <t xml:space="preserve">2.3.2 Магистральный уровень (RGR) </t>
  </si>
  <si>
    <t xml:space="preserve">2.3.3 Сервисный уровень BPE </t>
  </si>
  <si>
    <t xml:space="preserve">2.3.4 Сервисный уровень BRAS </t>
  </si>
  <si>
    <t>2.3.5 Сервисный уровень CG-NAT</t>
  </si>
  <si>
    <t>2.3.6 Мультисервисный уровень опорной РСПД IP-MPLS (AR, DR,коммутатор агрегации)</t>
  </si>
  <si>
    <t>2.3.7 Сервисные/ сетевые платформы для опорной сети(SDN, SD-WAN и подобные)</t>
  </si>
  <si>
    <t>2.4.1 Аренда спутниковых каналов</t>
  </si>
  <si>
    <t>2.5.1 xPON OLT</t>
  </si>
  <si>
    <t>2.5.2.1 Коммутаторы агрегации федеральные</t>
  </si>
  <si>
    <t>2.5.2.2 Коммутаторы агрегации локальные</t>
  </si>
  <si>
    <t>2.5.3.1 Коммутаторы доступа (GE/FE) федеральные</t>
  </si>
  <si>
    <t>2.5.3.2 Коммутаторы доступа (GE/FE) локальные</t>
  </si>
  <si>
    <t xml:space="preserve">2.5.4.1 Шкафы телекоммуникационные антивандальные для FTTB- федеральная </t>
  </si>
  <si>
    <t>2.5.4.2 Шкафы телекоммуникационные - локальные технические решения</t>
  </si>
  <si>
    <t>2.5.5 Малогабаритные узлы доступа (УД) для сетей FTTB</t>
  </si>
  <si>
    <t>2.5.6 Мультиплексоры универсальные оптические</t>
  </si>
  <si>
    <t>2.5.7 Модемы универсальные SHDSL</t>
  </si>
  <si>
    <t>2.5.8 Мультиплексор G.SHDSL</t>
  </si>
  <si>
    <t>2.5.9 Медиаконвертеры</t>
  </si>
  <si>
    <t>2.5.10 Голосовые шлюзы емкостью 8 портов и более</t>
  </si>
  <si>
    <t>2.5.11 Прочие сети доступа ШПД (включая ПО, ПНР и ПГСО и системы управления) и клиентское оборудование доступа (B2B)</t>
  </si>
  <si>
    <t>2.5.12 РРЛ E-band</t>
  </si>
  <si>
    <t>2.5.13 Коммутаторы доступа с POE</t>
  </si>
  <si>
    <t>2.5.14 Трансиверы для оборудования</t>
  </si>
  <si>
    <t>2.5.15 Телекоммуникационные стойки, шкафы для ЦОД, Крупных сеетвых элементов</t>
  </si>
  <si>
    <t>2.5.16 Оборудование пакетной сети передачи данных (включая ПО, ПНР и ПГСО и системы управления) (Ps core/PCC)</t>
  </si>
  <si>
    <t>2.5.17 Оборудование MSAN</t>
  </si>
  <si>
    <t>2.5.18 Оборудование БШПД</t>
  </si>
  <si>
    <t>2.5.19.1 PoE инжекторы федеральная</t>
  </si>
  <si>
    <t>2.5.19.2 PoE инжекторы локальная</t>
  </si>
  <si>
    <t>2.5.20.1 WiFi оборудование федеральная</t>
  </si>
  <si>
    <t>2.5.20.2 WiFi оборудование локальная</t>
  </si>
  <si>
    <t>2.5.21 Платформа авторизации (WiFi сети)</t>
  </si>
  <si>
    <t xml:space="preserve">2.5.22 Оборудование ADAS (включая ПО, ПНР и ПГСО и системы управления) </t>
  </si>
  <si>
    <t>2.5.23 Модульные блок-контейнеры для размещения телекоммуникационного оборудования</t>
  </si>
  <si>
    <t>2.6.1.1 Электропитающие установки федеральная</t>
  </si>
  <si>
    <t>2.6.1.2 Электропитающие установки локальная</t>
  </si>
  <si>
    <t>2.6.2 Прочее оборудование электропитания</t>
  </si>
  <si>
    <t>2.6.3.1 Аккумуляторные батареи (АКБ) федеральная</t>
  </si>
  <si>
    <t>2.6.3.2 Аккумуляторные батареи (АКБ) локальная</t>
  </si>
  <si>
    <t>2.6.4.1 Источники бесперебойного питания федеральная</t>
  </si>
  <si>
    <t>2.6.4.2 Источники бесперебойного питания локальная</t>
  </si>
  <si>
    <t>2.6.5.1 Дизель-генераторные установки (ДГУ) и Мобильные бензиновые генераторные установки (БГУ) федеральная</t>
  </si>
  <si>
    <t>2.6.5.2 Дизель-генераторные установки (ДГУ) и Мобильные бензиновые генераторные установки (БГУ) локальная</t>
  </si>
  <si>
    <t>2.6.6 Стеллажи для АКБ</t>
  </si>
  <si>
    <t>2.6.7 Климатическое оборудование: претензионные, канальные, моноблочные</t>
  </si>
  <si>
    <t>2.6.8 Приточно-вытяжная вентиляция</t>
  </si>
  <si>
    <t>2.7.1 Оборудование ПО телевизионной платформы IPTV/OTT</t>
  </si>
  <si>
    <t>2.7.2 Прочее Оборудование инфраструктуры ТВ услуг IPTV и OTT</t>
  </si>
  <si>
    <t>2.7.3 Оборудование телевизионных головных станций, ремультиплексирования, транскодирования, защиты контента</t>
  </si>
  <si>
    <t>2.7.4 Оборудование ПО систем VOD, PVR</t>
  </si>
  <si>
    <t>2.8.1.1 Инсталляционные материалы: Телефонный кабель, витая пара - централизованная потребность</t>
  </si>
  <si>
    <t>2.8.1.2 Инсталляционные материалы: Телефонный кабель, витая пара - локальные нецентрализованные потребности</t>
  </si>
  <si>
    <t>2.8.2 Сварочные аппараты для сетей доступа</t>
  </si>
  <si>
    <t>2.8.3 ОРК для сетей GPON и УСМ</t>
  </si>
  <si>
    <t>2.8.4 Измерительное оборудование</t>
  </si>
  <si>
    <t>2.8.5 Сварочные аппараты магистральные</t>
  </si>
  <si>
    <t>2.8.6 Инсталляционные материалы (прочее)</t>
  </si>
  <si>
    <t>2.9.1 Станционное оборудование телевизионных головных станций КТВ</t>
  </si>
  <si>
    <t>2.9.2 Оборудование построения ЛКС сетей КТВ</t>
  </si>
  <si>
    <t>2.10.1 Оборудование базовых станций для мобильных сетей</t>
  </si>
  <si>
    <t>2.10.2 Антенны и соединители для мобильных базовых станций</t>
  </si>
  <si>
    <t>2.10.3 Климатические шкафы для базовых станций и УСМ</t>
  </si>
  <si>
    <t>2.11 Оборудование таксофонов</t>
  </si>
  <si>
    <t>2.11.1 Приборы учета</t>
  </si>
  <si>
    <t>2.11.2 Автоматизированная система контроля и учёта энергоресурсов</t>
  </si>
  <si>
    <t>2.12 Средства криптозащиты информации для проекта ЕСПД</t>
  </si>
  <si>
    <t>3.1.1 Приставки телевизионные Set-top-box (STB)</t>
  </si>
  <si>
    <t>3.1.2 Абонентские роутеры - xDSL /Ethernet / и др. (в любом сочетании) Аксессуары для комбинированных абонентских маршрутизаторов - xDSL /Ethernet / и др. ( в любом сочетании)</t>
  </si>
  <si>
    <t>3.1.3 Голосовые шлюзы абонентские</t>
  </si>
  <si>
    <t>3.1.4 Прочее Оконечное абонентское оборудование, не вошедшее в другие группировки (IP видеокамеры, домофоны, адапторы PLC, ретрансляторы Wi-Fi и др.)</t>
  </si>
  <si>
    <t>3.1.5 Аксессуары для приставок телевизионных set-top-box (STB)</t>
  </si>
  <si>
    <t>3.1.6 Аксессуары для xDSL маршрутизаторов</t>
  </si>
  <si>
    <t>3.1.7 Абонентские ресиверы КТВ</t>
  </si>
  <si>
    <t>3.1.8 Аксессуары для абонентских ресиверов КТВ</t>
  </si>
  <si>
    <t>3.1.9 ONT Терминалы</t>
  </si>
  <si>
    <t>3.1.10 Аксессуары для ONT терминалов</t>
  </si>
  <si>
    <t>3.2.1 Присоединение трафика</t>
  </si>
  <si>
    <t>3.2.2 Другое Межоператорское взаимодействие</t>
  </si>
  <si>
    <t>3.2.3 Аренда каналов, ВОЛС</t>
  </si>
  <si>
    <t>3.3 Прочие коммерческие закупки</t>
  </si>
  <si>
    <t>3.4.1 Поставка оборудования по проекту 112</t>
  </si>
  <si>
    <t>3.4.2 ПИР СМР ПНР по проекту 112</t>
  </si>
  <si>
    <t>3.4.3 Оказание услуг по технической поддержке по проекту 112</t>
  </si>
  <si>
    <t>3.4.4 Прочие затраты по проекту 112</t>
  </si>
  <si>
    <t>3.5.1 Поставка оборудования по организации парковочных мест</t>
  </si>
  <si>
    <t>3.5.2 ПИР СМР ПНР по организации парковочных мест</t>
  </si>
  <si>
    <t>3.5.3 Оказание услуг по технической поддержке по организации парковочных мест</t>
  </si>
  <si>
    <t>3.5.4 Прочие затраты по организации парковочных мест</t>
  </si>
  <si>
    <t>3.6.1 Поставка оборудования по Прочим подсистемам ИТС</t>
  </si>
  <si>
    <t>3.6.2 ПИР СМР ПНР по Прочим подсистемам ИТС</t>
  </si>
  <si>
    <t>3.6.3 Оказание услуг по технической поддержке Прочих подсистем ИТС</t>
  </si>
  <si>
    <t>3.6.4 Прочие затраты на Прочие подсистемы ИТС</t>
  </si>
  <si>
    <t>3.7.1 Поставка оборудования для реализации проекта Мониториговые системы</t>
  </si>
  <si>
    <t>3.7.2 Выполнение ПИР/СМР/ПНР для реализации проекта Мониториговые системы</t>
  </si>
  <si>
    <t>3.7.3 Оказание услуг по технической поддержке Мониториговых систем</t>
  </si>
  <si>
    <t>3.7.4 Прочие затраты по проекту Мониториговые системы</t>
  </si>
  <si>
    <t>3.18.1.1 Поставка оборудования  для реализации проекта Системы оповещения МЧС</t>
  </si>
  <si>
    <t>3.18.1.2 Выполнение ПИР/СМР/ПНР для реализации проекта Системы оповещения МЧС</t>
  </si>
  <si>
    <t>3.18.1.3 Оказание услуг по технической поддержке  проекта Системы оповещения МЧС</t>
  </si>
  <si>
    <t>3.18.1.4 Прочие затраты по проекту Системы оповещения МЧС</t>
  </si>
  <si>
    <t>3.8.2.1 Поставка оборудования по проекту Прочие системы оповещения</t>
  </si>
  <si>
    <t>3.8.2.2 Выполнение ПИР/СМР/ПНР для реализации проекта Прочие системы оповещения</t>
  </si>
  <si>
    <t>3.8.2.3 Оказание услуг по технической поддержке по проекту Прочие системы оповещения</t>
  </si>
  <si>
    <t>3.8.2.4 Прочие затраты по проекту Прочие системы оповещения</t>
  </si>
  <si>
    <t>3.9.1 Оборудование для реализации специальныхх проектов уровня МРФ, предназначенное для последующей реализации/продажи клиентам/заказчикам</t>
  </si>
  <si>
    <t>3.9.2 Услуги/работы для реализации специальных проектов</t>
  </si>
  <si>
    <t>3.9.3 Оборудование/услуги/работы для реализации специальных проектов</t>
  </si>
  <si>
    <t xml:space="preserve">3.10.1.1 Поиск и вовлечение в налогооблагаемый оборот не поставленных на кадастровый учет земельных участков и объектов капитального строительства; </t>
  </si>
  <si>
    <t>3.10.1.2 Поиск свободных/инвестиционно привлекательных/неразграниченных земель;</t>
  </si>
  <si>
    <t>3.10.2.1 Поставка оборудования для реализации проекта Сервис поиска земельных участков и объектов капитального строительства</t>
  </si>
  <si>
    <t>3.10.2.2 Выполнение ПИР/СМР/ПНР / оказание услуг для реализации проекта Сервис поиска земельных участков и объектов капитального строительства</t>
  </si>
  <si>
    <t>3.10.2.3 Оказание услуг по технической поддержке проекта Сервис поиска земельных участков и объектов капитального строительства</t>
  </si>
  <si>
    <t>3.10.2.4 Прочие затраты по проекту Сервис поиска земельных участков и объектов капитального строительства</t>
  </si>
  <si>
    <t>3.10.3.1 Поставка оборудования для реализации проета Система учета активов корпорации (движимое и недвижимое имущество)</t>
  </si>
  <si>
    <t>3.10.3.2 Выполнение ПИР/СМР/ПНР/ оказание услуг для реализации проекта Система учета активов корпорации (движимое и недвижимое имущество)</t>
  </si>
  <si>
    <t>3.10.3.3 Оказание услуг по технической поддержке проекта Система учета активов корпорации (движимое и недвижимое имущество)</t>
  </si>
  <si>
    <t>3.10.3.4 Прочие затраты по проекту Система учета активов корпорации (движимое и недвижимое имущество)</t>
  </si>
  <si>
    <t>3.11.1 Поставка оборудования для реализации проекта Лесное хозяйство</t>
  </si>
  <si>
    <t>3.11.2 Выполнение ПИР/СМР/ПНР/ оказание услуг для реализации проекта Лесное хозяйство</t>
  </si>
  <si>
    <t>3.11.3 Оказание услуг по технической поддержке по проекту Лесное хозяйство</t>
  </si>
  <si>
    <t>3.11.4 Прочие затраты по проекту Лесное хозяйство</t>
  </si>
  <si>
    <t>3.12.1 Поставка оборудования Сельское хозяйство</t>
  </si>
  <si>
    <t>3.12.2 Выполнение ПИР/СМР/ПНР для реализации проекта Сельское хозяйство</t>
  </si>
  <si>
    <t>3.12.3 Оказание услуг по технической поддержке проекта Сельское хозяйство</t>
  </si>
  <si>
    <t>3.12.4 Прочие затраты по проекту Сельское хозяйство</t>
  </si>
  <si>
    <t xml:space="preserve">3.13.1 Поставка оборудования по проекту Недропользование </t>
  </si>
  <si>
    <t xml:space="preserve">3.13.2 Выполнение ПИР/СМР/ПНР для реализации проекта Недропользование </t>
  </si>
  <si>
    <t xml:space="preserve">3.13.3 Оказание услуг по технической поддержке проекта Недропользование </t>
  </si>
  <si>
    <t xml:space="preserve">3.13.4 Прочие затраты по проекту Недропользование </t>
  </si>
  <si>
    <t>3.14.1 Поставка оборудования по проекту Экология</t>
  </si>
  <si>
    <t>3.14.2 Выполнение ПИР/СМР/ПНР для реализации проекта Экология</t>
  </si>
  <si>
    <t>3.14.3 Оказание услуг по технической поддержке проекта Экология</t>
  </si>
  <si>
    <t>3.14.4 Прочие затраты по проекту Экология</t>
  </si>
  <si>
    <t>3.15.1 БПМН (сервис построения бизнес-процессов);</t>
  </si>
  <si>
    <t>3.15.2 OLAP-куб (сервис обработки больших объемов данных и автоматического построения диаграмм и графиков)</t>
  </si>
  <si>
    <t>3.15.3 Прочие решения в области ГИС</t>
  </si>
  <si>
    <t>3.15.4 Оказание услуг по технической поддержке проекта Общесистемное программное обеспечение</t>
  </si>
  <si>
    <t>3.15.5 Прочие затраты по проекту Общесистемное программное обеспечение</t>
  </si>
  <si>
    <t>3.16.1 Поставка оборудования по проекту ГИС (сторонние решения/продукты)/Продукты партнеров)</t>
  </si>
  <si>
    <t>3.16.2 Выполнение ПИР/СМР/ПНР для реализации проекта ГИС (сторонние решения/продукты)/Продукты партнеров)</t>
  </si>
  <si>
    <t>3.16.3 Оказание услуг по технической поддержке проекта ГИС (сторонние решения/продукты)/Продукты партнеров)</t>
  </si>
  <si>
    <t>3.16.4 Прочие затраты по проекту ГИС (сторонние решения/продукты)/Продукты партнеров)</t>
  </si>
  <si>
    <t>3.17.1.1 Поставка оборудования для реализации проекта РТ.Медицина</t>
  </si>
  <si>
    <t>3.17.1.2 Выполнение ПИР/СМР/ПНР для реализации проекта  РТ.Медицина</t>
  </si>
  <si>
    <t>3.17.1.3 Оказание услуг по технической поддержке по проекту РТ.Медицина</t>
  </si>
  <si>
    <t>3.17.1.4 Прочие затраты по проекту РТ.Медицина</t>
  </si>
  <si>
    <t>3.17.2.1 Поставка оборудования для реализации проекта Медицина (партнер)</t>
  </si>
  <si>
    <t>3.17.2.2 Выполнение ПИР/СМР/ПНР для реализации проекта  Медицина (партнер)</t>
  </si>
  <si>
    <t>3.17.2.3 Оказание услуг по технической поддержке по проекту Медицина (партнер)</t>
  </si>
  <si>
    <t>3.17.2.4 Прочие затраты по проекту Медицина (партнер)</t>
  </si>
  <si>
    <t>3.18.1 Закупка оборудования для реализации проектов "Электронное правительство"</t>
  </si>
  <si>
    <t>3.18.2 Выполнение ПИР/СМР/ПНР для реализации проектов "Электронное правительство"</t>
  </si>
  <si>
    <t>3.18.3 Прочие затраты по реализации проектов "Электронное правительство"</t>
  </si>
  <si>
    <t>3.18.4 Оказание услуг по технической поддержке по реализации проектов "Электронное правительство"</t>
  </si>
  <si>
    <t>3.19.1 Безопасный город – оборудование ФВФ</t>
  </si>
  <si>
    <t>3.19.2 Безопасный город – ПИР/СМР/ПНР ФВФ</t>
  </si>
  <si>
    <t>3.19.3 Безопасный город – оборудование видеонаблюдения</t>
  </si>
  <si>
    <t>3.19.4 Безопасный город – ПИР/СМР/ПНР видеонаблюдения</t>
  </si>
  <si>
    <t>3.19.5 Прочее оборудование, услуги и работы по проекту Безопасный город</t>
  </si>
  <si>
    <t>3.19.6 Безопасный город - Оборудование ВГК</t>
  </si>
  <si>
    <t>3.19.7 Безопасный город - ПИР/СМР/ПНР ВГК</t>
  </si>
  <si>
    <t>3.19.8 Прочие затраты по реализации проектов Безопасный город</t>
  </si>
  <si>
    <t>3.19.9 Техническое обслуживание по проектам Безопасный город</t>
  </si>
  <si>
    <t>3.20.1 Маркетинговые исследования</t>
  </si>
  <si>
    <t>3.20.2 Консультационные услуги</t>
  </si>
  <si>
    <t>3.21.1 Услуги и креатив для развития бренда</t>
  </si>
  <si>
    <t>3.21.2 Креатив и разработка рекламных кампаний ATL (ТВ, OOH, радио, интернет)</t>
  </si>
  <si>
    <t>3.21.3 Спонсорство</t>
  </si>
  <si>
    <t>3.21.4 Плата за использование бренда</t>
  </si>
  <si>
    <t>3.21.5 Прочее Креатив и PR</t>
  </si>
  <si>
    <t>3.22.1 Прочее Производство рекламных материалов</t>
  </si>
  <si>
    <t>3.22.2 Рекламное оборудование и конструкции</t>
  </si>
  <si>
    <t>3.22.3 Сувенирная продукция</t>
  </si>
  <si>
    <t>3.22.4 POS-материалы и печатная продукция для локальных нужд МРФ/РФ</t>
  </si>
  <si>
    <t>3.23.1 Маркетинговые промо мероприятия (B2C)</t>
  </si>
  <si>
    <t>3.23.2 Мероприятия для B2B/B2G клиентов</t>
  </si>
  <si>
    <t>3.23.3 Мероприятия для партнеров</t>
  </si>
  <si>
    <t xml:space="preserve">3.24.1 ТВ </t>
  </si>
  <si>
    <t xml:space="preserve">3.24.2 Радио </t>
  </si>
  <si>
    <t xml:space="preserve">3.24.3 OOH </t>
  </si>
  <si>
    <t xml:space="preserve">3.24.4 Интернет </t>
  </si>
  <si>
    <t>3.24.5 Медиа планирование (услуги)</t>
  </si>
  <si>
    <t>3.24.6 Медиа аудит (услуги)</t>
  </si>
  <si>
    <t>3.24.7 Прочее Медиа размещение</t>
  </si>
  <si>
    <t>3.25.1 Услуги контактных центров (внешних)</t>
  </si>
  <si>
    <t>3.25.2 Услуги справочно-информационной поддержки абонентов</t>
  </si>
  <si>
    <t>3.25.3 Услуги по рассылке СМС (для исполнения доходных контрактов)</t>
  </si>
  <si>
    <t>3.26.1 Закупка оборудования, услуг по монтажу, настройке и пуско-наладке для реализации энергоэффективных сервисных проектов для внешних заказчиков (наружное (уличное) освещение)</t>
  </si>
  <si>
    <t>3.26.2 Закупка оборудования, услуг по монтажу, настройке и пуско-наладке для реализации энергоэффективных сервисных проектов для внешних заказчиков (внутренне освещение (для закрытых помещений)</t>
  </si>
  <si>
    <t>3.26.3 Техническое обслуживание энергоэффективных сервисных проектов (по внутреннему и внешнему освещению)</t>
  </si>
  <si>
    <t>3.26.4 Закупка оборудования, услуг по монтажу, настройке и пуско-наладке для реализации энергоэффективных сервисных проектов для внешних заказчиков (Теплоэнергетика (отопление))</t>
  </si>
  <si>
    <t>3.26.5 Техническое обслуживание энергоэффективных сервисных проектов(Теплоэнергетика (отопление))( ЖКХ, в том числе платформенные решения)</t>
  </si>
  <si>
    <t>3.26.6 Закупка оборудования, услуг по монтажу, настройке и пуско-наладке для реализации энергоэффективных сервисных проектов для внешних заказчиков ( ЖКХ, в том числе платформенные решения)</t>
  </si>
  <si>
    <t>3.26.7 Закупка оборудования, услуг по монтажу, настройке и пуско-наладке для реализации энергоэффективных сервисных проектов для внешних заказчиков не вошедшие в другие категории</t>
  </si>
  <si>
    <t>3.28.1 Выплата дилерской комиссии за оборудование и подключения</t>
  </si>
  <si>
    <t>3.28.2 Прием платежей</t>
  </si>
  <si>
    <t>3.29.1 Новые виды оборудования, не закупаемые ранее и не классифицируемые по существующим категориям (раскатывание по результатам успешного пилотного проекта)</t>
  </si>
  <si>
    <t>3.29.2 Закупка абонентского оборудования для последующих перепродаж в сегменты В2С, В2В и В2G (неоператорский класс), а также для формирования новых продуктов</t>
  </si>
  <si>
    <t>3.29.3 Закупка сетевого оборудования для последующих перепродаж в сегменты В2В и В2G, а также для формирования новых продуктов</t>
  </si>
  <si>
    <t>3.29.4 Закупка IT оборудования, оборудования АРМ и оргтехники для последующих перепродаж в сегменты В2В и В2G, а также для формирования новых продуктов</t>
  </si>
  <si>
    <t>3.29.5 Закупка прочего оборудования для последующих перепродаж в сегменты В2В и В2G, а также для формирования новых продуктов</t>
  </si>
  <si>
    <t>3.29.6 Закупка новых видов оборудования, не закупаемых ранее и не классифицируемых по существующим категориям (неконкурентная форма закупки для пилотного проекта (с фиксацией параметров успешности пилотного проекта)</t>
  </si>
  <si>
    <t>4.1.1 Проектно-изыскательские работы магистральных ЛКС</t>
  </si>
  <si>
    <t>4.1.2 Строительно-монтажные работы магистральных ЛКС</t>
  </si>
  <si>
    <t>4.1.3 Покупка магистральных ЛКС/ВОЛС/ОВ</t>
  </si>
  <si>
    <t>4.1.4 Аренда магистральных ЛКС/ВОЛС/ОВ</t>
  </si>
  <si>
    <t>4.1.5 Аренда инженерных сооружений (кабельная канализация, опоры ЛЭП и прочие)</t>
  </si>
  <si>
    <t>4.1.6 Прочие услуги и работы по проектированию и строительству магистральных ЛКС</t>
  </si>
  <si>
    <t>4.1.7 Аренда прочих ВОЛС (кроме магистральных)</t>
  </si>
  <si>
    <t>4.2.1 Проектно-изыскательские работы сети ШПД по технологии FTTb</t>
  </si>
  <si>
    <t>4.2.2 Строительно-монтажные работы сети ШПД по технологии FTTb</t>
  </si>
  <si>
    <t>4.2.3 Проектно-изыскательские работы сети ШПД по технологии PON</t>
  </si>
  <si>
    <t>4.2.4 Строительно-монтажные работы сети ШПД по технологии PON</t>
  </si>
  <si>
    <t>4.2.5 Работы по модернизации ДРС FTTb</t>
  </si>
  <si>
    <t>4.2.6 Работы по модернизации ДРС GPON</t>
  </si>
  <si>
    <t>4.2.7 Прочие услуги и работы по проектированию и строительству сетей ШПД</t>
  </si>
  <si>
    <t>4.2.8 Инсталляционные услуги и работы по подключению абонентов ШПД</t>
  </si>
  <si>
    <t>4.2.9 ПИР СМР по реализации проектов Цифровая экономика</t>
  </si>
  <si>
    <t>4.3.1 Выполнение СМР и ПНР на основное телекоммуникационное и вспомогательное оборудование</t>
  </si>
  <si>
    <t>4.3.2 Прочие услуги ПИР СМР ПНР крупных сетевых элементов</t>
  </si>
  <si>
    <t>4.4.1 Проектно-изыскательские работы ЦОД</t>
  </si>
  <si>
    <t>4.4.2 Строительно-монтажные работы ЦОД</t>
  </si>
  <si>
    <t>4.4.3 Покупка/аренда ЦОД, включая услуги по инсталляции и модернизации</t>
  </si>
  <si>
    <t>4.4.4 Прочие услуги и работы по проектированию и строительству ЦОД</t>
  </si>
  <si>
    <t>4.4.5 Аренда виртуальной инфраструктуры ЦОД</t>
  </si>
  <si>
    <t>4.4.6 Аренда инженерной инфраструктуры ЦОД</t>
  </si>
  <si>
    <t>4.5.1 Волоконно-оптический кабель магистральный</t>
  </si>
  <si>
    <t>4.5.2 Волоконно-оптический кабель ДРС</t>
  </si>
  <si>
    <t>4.5.3 Оптические муфты</t>
  </si>
  <si>
    <t>4.5.4 Защитные полиэтиленовые трубы</t>
  </si>
  <si>
    <t>4.5.5 Материалы для строительства кабельной канализации</t>
  </si>
  <si>
    <t>4.5.6 Крепления для подвеса ВОК</t>
  </si>
  <si>
    <t>4.5.7 Прочая кабельная продукция, прочие инсталляционные материалы</t>
  </si>
  <si>
    <t>4.5.8 Опоры для подвеса ВОК</t>
  </si>
  <si>
    <t>4.7.1 Проектно-изыскательские работы "indoor" БС</t>
  </si>
  <si>
    <t>4.7.2 Строительно-монтажные работы "indoor" БС</t>
  </si>
  <si>
    <t>4.7.3 Покупка "indoor" БС</t>
  </si>
  <si>
    <t>4.7.4 Аренда "indoor" БС</t>
  </si>
  <si>
    <t>4.7.5 Работы по модернизации "indoor" БС</t>
  </si>
  <si>
    <t>4.7.6 Работы по ремонту и обслуживанию "indoor" БС</t>
  </si>
  <si>
    <t>4.7.7 Аренда площади для "indoor" БС</t>
  </si>
  <si>
    <t>4.7.8 Прочие услуги и работы для "indoor" БС</t>
  </si>
  <si>
    <t>4.8.1 Проектно-изыскательские работы "outdoor" БС</t>
  </si>
  <si>
    <t>4.8.2 Строительно-монтажные работы "outdoor" БС</t>
  </si>
  <si>
    <t>4.8.3 Покупка "outdoor" БС</t>
  </si>
  <si>
    <t>4.8.4 Аренда "outdoor" БС</t>
  </si>
  <si>
    <t>4.8.5 Работы по модернизации "outdoor" БС</t>
  </si>
  <si>
    <t>4.8.6 Работы по ремонту и обслуживанию "outdoor" БС</t>
  </si>
  <si>
    <t>4.8.7 Аренда площади для "outdoor" БС</t>
  </si>
  <si>
    <t>4.8.8 Прочие услуги и работы для "outdoor" БС</t>
  </si>
  <si>
    <t>5.1.1 ПГСО Коммутационной подсистемы</t>
  </si>
  <si>
    <t>5.1.2 ПГСО Оборудования транспортной сети(DWDM, SDH)</t>
  </si>
  <si>
    <t>5.1.3 ПГСО Оборудования мультисервисной сети IP-MPLS</t>
  </si>
  <si>
    <t>5.1.4 ПГСО Оборудования спутниковой связи</t>
  </si>
  <si>
    <t>5.1.5 ПГСО Оборудования инфраструктуры ТВ услуг IPTV и OTT</t>
  </si>
  <si>
    <t>5.1.6 ПГСО Оборудования инфраструктуры сетей КТВ</t>
  </si>
  <si>
    <t>5.1.7 ПГСО прочего сетевого оборудования</t>
  </si>
  <si>
    <t>5.2.1 ПГСО нетипового/вспомогательного оборудования</t>
  </si>
  <si>
    <t>5.3.1 ПГСО магистральных ВОЛС/ПВОЛС федеральных проектов</t>
  </si>
  <si>
    <t>5.3.2 ПГСО прочих ВОЛС</t>
  </si>
  <si>
    <t>6.1.1 Транспорт (обсл., содерж., ремонт)</t>
  </si>
  <si>
    <t>6.1.2 Транспорт (покупка)</t>
  </si>
  <si>
    <t>6.1.3 Перевозка сотрудников</t>
  </si>
  <si>
    <t>6.1.4 Топливо и смазочные материалы</t>
  </si>
  <si>
    <t>6.1.5 Стоянка, парковка у зданий</t>
  </si>
  <si>
    <t>6.1.6 Транспорт - прочее</t>
  </si>
  <si>
    <t>6.2.1 Транспортно-экспедиторское обслуживание</t>
  </si>
  <si>
    <t>6.2.2 Курьерские услуги, переезды, перевозки</t>
  </si>
  <si>
    <t>6.2.3 Складские услуги и аренда складов</t>
  </si>
  <si>
    <t>6.2.4 Таможенное оформление</t>
  </si>
  <si>
    <t>6.2.5 Ведение архива</t>
  </si>
  <si>
    <t>6.2.6 Логистика - прочее</t>
  </si>
  <si>
    <t>6.3.1 Аренда зданий, сооружений, офисов</t>
  </si>
  <si>
    <t>6.3.2 Строительство, реконструкция и кап. ремонт (офисы, здания)</t>
  </si>
  <si>
    <t>6.3.3 Ремонт и ТО зданий и помещений</t>
  </si>
  <si>
    <t>6.3.4 Сопровож-е/оформ-е сделок покупки/аренды</t>
  </si>
  <si>
    <t>6.4.1 Коммунальные услуги</t>
  </si>
  <si>
    <t>6.4.2 Услуги уборки (клининг)</t>
  </si>
  <si>
    <t>6.4.3 Эксплуатация недвижимости - прочее</t>
  </si>
  <si>
    <t>6.5.1 Водоснабжение и водоотведение</t>
  </si>
  <si>
    <t>6.5.2 Теплоснабжение</t>
  </si>
  <si>
    <t>6.5.3 Электроэнергия</t>
  </si>
  <si>
    <t>6.5.4 Прочие коммуникации</t>
  </si>
  <si>
    <t>6.6.1 Мебель и офисное оборуд. (покупка)</t>
  </si>
  <si>
    <t>6.6.2 Бытовая, офисная и хоз. Техника (покупка)</t>
  </si>
  <si>
    <t>6.6.3 Ремонт и ТО мебели, офисного оборудования</t>
  </si>
  <si>
    <t>6.6.4 Ремонт и ТО бытовой, офисной и хоз. Техники</t>
  </si>
  <si>
    <t>6.6.5 ТМЦ для рабочих мест и хоз. Нужд (покупка)</t>
  </si>
  <si>
    <t>6.6.6 Подарки и немассовая сувенирная продукция</t>
  </si>
  <si>
    <t>6.6.7 Печатная продукция</t>
  </si>
  <si>
    <t xml:space="preserve">6.6.8 Прочие ТМЦ </t>
  </si>
  <si>
    <t>6.7.1 Юридические услуги</t>
  </si>
  <si>
    <t>6.7.2 Консалтинговые услуги</t>
  </si>
  <si>
    <t>6.7.3 Финансовое консультирование</t>
  </si>
  <si>
    <t>6.7.4 Слияния и поглощения</t>
  </si>
  <si>
    <t>6.7.5 Прочие профессиональные услуги</t>
  </si>
  <si>
    <t>6.8.1 Страхование имущ-ва МТС (в т.ч. грузов)</t>
  </si>
  <si>
    <t>6.8.2 Страх-е трансп-х ср-в (Каско,Осаго,пр.)</t>
  </si>
  <si>
    <t>6.8.3 Страхование ответственности</t>
  </si>
  <si>
    <t>6.9.1 Услуги по поиску и подбору персонала</t>
  </si>
  <si>
    <t>6.9.2 Услуги аутстаффинга и аутсорсинга</t>
  </si>
  <si>
    <t>6.9.3 Медицинские услуги и профосмотр</t>
  </si>
  <si>
    <t>6.10.1 Авиа и ж/д билеты</t>
  </si>
  <si>
    <t>6.10.2 Гостиницы</t>
  </si>
  <si>
    <t>6.10.3 Обслуживание</t>
  </si>
  <si>
    <t>6.10.4 Корпоративные события</t>
  </si>
  <si>
    <t>6.10.5 Организация поездок - Прочее</t>
  </si>
  <si>
    <t>6.11.1 Продукты питания</t>
  </si>
  <si>
    <t>6.11.2 Услуги обеспечения питания</t>
  </si>
  <si>
    <t>6.11.3 Прочее Питание</t>
  </si>
  <si>
    <t>6.12.1 Спецодежда</t>
  </si>
  <si>
    <t>6.12.2 Пожарная сигнализация и ПП средства</t>
  </si>
  <si>
    <t>6.12.3 Охрана - технические средства</t>
  </si>
  <si>
    <t>6.12.4 Охрана - услуги</t>
  </si>
  <si>
    <t>6.12.5 Системы фрод контроля  и гарантирования доходов (RASFMS) для обеспечения безопасности телекоммуникационных сетей</t>
  </si>
  <si>
    <t>6.12.6 Оборудование систем RASFMS</t>
  </si>
  <si>
    <t>6.12.7 Лицензии систем RASFMS</t>
  </si>
  <si>
    <t>6.12.8 Разработка ,модернизация и адаптация систем RASFMS</t>
  </si>
  <si>
    <t>6.12.9 Техническая поддержка систем RASFMS</t>
  </si>
  <si>
    <t>6.12.10 Техническая поддержка оборудования систем  RASFMS</t>
  </si>
  <si>
    <t>6.12.11 Прочее Безопасность</t>
  </si>
  <si>
    <t>6.13.1 Мобильная связь</t>
  </si>
  <si>
    <t>6.13.2 Подписка на периодические издания</t>
  </si>
  <si>
    <t>6.13.3 Товары, работы,услуги не вошедшие в другие группировки</t>
  </si>
  <si>
    <t>7.1 Финансовые услуги, услуги банков и кредитных организаций</t>
  </si>
  <si>
    <t>Руководитель направления по закупкам в ЦК</t>
  </si>
  <si>
    <t>Шелаев А.А.</t>
  </si>
  <si>
    <t>Маркова И.В.</t>
  </si>
  <si>
    <t>Лопатина И.В.</t>
  </si>
  <si>
    <t>Перминова Н.Ф.</t>
  </si>
  <si>
    <t>Жемерин П.В.</t>
  </si>
  <si>
    <t>Сидорова Е.В.</t>
  </si>
  <si>
    <t>Михайлова М.Г.</t>
  </si>
  <si>
    <t>Бобриков Б.Б.</t>
  </si>
  <si>
    <t>Рукавишникова Ю.В.</t>
  </si>
  <si>
    <t>Давыдов Д.П.</t>
  </si>
  <si>
    <t>Запрягайло О.В.</t>
  </si>
  <si>
    <t>Язова А.А.</t>
  </si>
  <si>
    <t>ФИО согласования СЗ на закупку до создания Заявки на закупку</t>
  </si>
  <si>
    <t>Туманов Н.А.</t>
  </si>
  <si>
    <t>Категория</t>
  </si>
  <si>
    <t>Советкин А.В.</t>
  </si>
  <si>
    <t>Новоселова Ю.С.</t>
  </si>
  <si>
    <t>Усиков И.В.</t>
  </si>
  <si>
    <t>Лукин М.Ю.</t>
  </si>
  <si>
    <t>Губанин А.А.</t>
  </si>
  <si>
    <t>Строганов И.В.</t>
  </si>
  <si>
    <t>Богоницкая Н.В.</t>
  </si>
  <si>
    <t>Захарова Е.Н.</t>
  </si>
  <si>
    <t>Синельников С.В.</t>
  </si>
  <si>
    <t>Конкурс</t>
  </si>
  <si>
    <t>-</t>
  </si>
  <si>
    <t>31.12.2023</t>
  </si>
  <si>
    <t>Департамент строительства технической инфраструктуры</t>
  </si>
  <si>
    <t>Волкович Е.В.</t>
  </si>
  <si>
    <t>Кузнецов И.А.</t>
  </si>
  <si>
    <t>Пустовалова М.И.</t>
  </si>
  <si>
    <t>1/1</t>
  </si>
  <si>
    <t>руб.</t>
  </si>
  <si>
    <t>Жукова Алла Анатольевна, доверенность № 02/29/354/21 от 31.08.21 года
Форма договора -  электронная
Наличие ЭЦП - да</t>
  </si>
  <si>
    <t>Нет</t>
  </si>
  <si>
    <t>PI02</t>
  </si>
  <si>
    <t>21.02.2022</t>
  </si>
  <si>
    <t>500 тыс.руб.</t>
  </si>
  <si>
    <t>5% от суммы договора</t>
  </si>
  <si>
    <t>№ ЛОТа</t>
  </si>
  <si>
    <t> ООО «ВСК»</t>
  </si>
  <si>
    <t>3525411380 </t>
  </si>
  <si>
    <t>784001001 </t>
  </si>
  <si>
    <t xml:space="preserve"> -</t>
  </si>
  <si>
    <t>В. В. Попова</t>
  </si>
  <si>
    <t> ООО «ВГТРК СК»</t>
  </si>
  <si>
    <t>3525351149 </t>
  </si>
  <si>
    <t>352501001  </t>
  </si>
  <si>
    <t>А.Н. Капустин</t>
  </si>
  <si>
    <t xml:space="preserve">ООО «Северсвязьстрой»  </t>
  </si>
  <si>
    <t>8(931)7025898</t>
  </si>
  <si>
    <t>8(921)5315468</t>
  </si>
  <si>
    <t>8(8172)561105</t>
  </si>
  <si>
    <t>sss.karelia@mail.ru</t>
  </si>
  <si>
    <t>popovav1981@mail.ru</t>
  </si>
  <si>
    <t>kapustin-35@yandex.ru</t>
  </si>
  <si>
    <t>8(951)2973200</t>
  </si>
  <si>
    <t>riwera@bk.ru</t>
  </si>
  <si>
    <t>ООО"ГАУДИЧ"</t>
  </si>
  <si>
    <t>ООО "ВГТРК СК"</t>
  </si>
  <si>
    <t>ООО "ПЕРЕДВИЖНАЯ МЕХАНИЗИРОВАННАЯ КОЛОННА - 411 "СВЯЗЬСТРОЙ"</t>
  </si>
  <si>
    <t>ООО "КОНСТАНТА"</t>
  </si>
  <si>
    <t>ООО "ЦЕНТРСВЯЗЬСТРОЙ"</t>
  </si>
  <si>
    <t>ООО "ГЕОПРОЕКТ-М"</t>
  </si>
  <si>
    <t>ООО "ЗАПАДСТРОЙИНЖИНИРИНГ"</t>
  </si>
  <si>
    <t>ООО  ПМК-307 "СВЯЗЬСТРОЙ-3"</t>
  </si>
  <si>
    <t>ООО "ТЕЛЕФОННЫЕ СЕТИ"</t>
  </si>
  <si>
    <t>panyukovs@gmail.com</t>
  </si>
  <si>
    <t>kapustin-35@ya.ru</t>
  </si>
  <si>
    <t>zakupki@pmk-411.ru</t>
  </si>
  <si>
    <t>alenavedernikova@inbox.ru</t>
  </si>
  <si>
    <t>ma-srtoi@mail.ru</t>
  </si>
  <si>
    <t>elektronstroy@mail.ru</t>
  </si>
  <si>
    <t>pavel.vechkanov@rambler.ru</t>
  </si>
  <si>
    <t>t204020@yandex.ru</t>
  </si>
  <si>
    <t>7(963)776550</t>
  </si>
  <si>
    <t>7(921)5328266</t>
  </si>
  <si>
    <t>7(911)7216218</t>
  </si>
  <si>
    <t>7(910)7370130</t>
  </si>
  <si>
    <t>7(4012)563344</t>
  </si>
  <si>
    <t>7(912)1524681</t>
  </si>
  <si>
    <t>7(912)8614634</t>
  </si>
  <si>
    <t>ПО в регионе отсутствуют</t>
  </si>
  <si>
    <t>Архангельск</t>
  </si>
  <si>
    <t>Мурманск</t>
  </si>
  <si>
    <t>ФНПО</t>
  </si>
  <si>
    <t>Коми</t>
  </si>
  <si>
    <t>Карелия</t>
  </si>
  <si>
    <t>Выполнение проектно-изыскательских, строительно-монтажных и пуско-наладочных работ мультисервисных узлов доступа, оборудования телеметрии и активного оборудования в зонах реконструкции АТС на территории Карельского филиала ПАО "Ростелеком"</t>
  </si>
  <si>
    <t>01204.005.00011.S.2022</t>
  </si>
  <si>
    <t>01204213223000</t>
  </si>
  <si>
    <t>Парамонов Д.А.</t>
  </si>
  <si>
    <t>Гнатюк Н.В.</t>
  </si>
  <si>
    <t xml:space="preserve">Подрядчик должен быть членом саморегулируемой организации (СРО) зарегистрированной в соответствии с Градостроительным кодексом Российской Федерации. При этом, подрядчик должен соответствовать не менее чем:
Первому уровню ответственности члена саморегулируемой организации в области подготовки проектной документации и строительства, реконструкции, капитального ремонта, сноса объектов капитального строительства, выразившего намерение принимать участие в заключении договоров строительного подряда, договоров подряда на осуществление сноса в соответствии с Градостроительным кодексом РФ.
Иметь свидетельство о допуске к выполнению работ капитального строительства, стоимость которых по одному договору не менее 60 000 000 рублей.
</t>
  </si>
  <si>
    <t xml:space="preserve">Выписками из реестров членов СРО, выданных не позднее 1 (Одного) месяца до планируемой даты окончания подачи заявок, в соответствии с требованиями, Градостроительного кодекса РФ.
Лимит ответственности СРО установлен исходя из суммарного объема заказов одновременно находящихся на исполнении у данного подрядчика в рамках заключаемого рамочного договора по итогам данной закупочной процедуры.
Указанное требование не применяется в случаях, указанных в Градостроительном кодексе РФ.
Требования к саморегулируемой организации:
Внесение саморегулируемой организации в государственный реестр саморегулируемых организаций
</t>
  </si>
  <si>
    <t> Сергей Юрьевич Панюков</t>
  </si>
  <si>
    <t> Капустин Александр Николаевич</t>
  </si>
  <si>
    <t> Александр Алексеевич Бушков, Зверев Сергей Леонидович</t>
  </si>
  <si>
    <t>7(912)7362202, 7(922)6680128</t>
  </si>
  <si>
    <t> Ведерникова Алёна Вячеславовна</t>
  </si>
  <si>
    <t> Абрамов Дмитрий Александрович</t>
  </si>
  <si>
    <t>csstroy@bk.ru</t>
  </si>
  <si>
    <t>8(495)6431832</t>
  </si>
  <si>
    <t> Морозов Артем Павлович</t>
  </si>
  <si>
    <t> Вечканов Павел Валерьевич</t>
  </si>
  <si>
    <t> Артеев Василий Николаевич</t>
  </si>
  <si>
    <t>sss.karelia@mail.ru
paramonov.a@onego.ru</t>
  </si>
  <si>
    <t xml:space="preserve">АО "Ривьера" </t>
  </si>
  <si>
    <t>ООО ВСК</t>
  </si>
  <si>
    <t>ООО СеверСвязьСтрой</t>
  </si>
  <si>
    <t>ООО Нордлинк плюс</t>
  </si>
  <si>
    <t>nordlink@onego.ru</t>
  </si>
  <si>
    <t>Парамонов Дмитрий Александрович</t>
  </si>
  <si>
    <t>Попова Валентина Владимировна</t>
  </si>
  <si>
    <t xml:space="preserve">popovav1981@mail.ru </t>
  </si>
  <si>
    <t>8(921) 531-54-68</t>
  </si>
  <si>
    <t xml:space="preserve">Гуляев Алексей Николаевич </t>
  </si>
  <si>
    <t>213 , +7(921) 700-25-35</t>
  </si>
  <si>
    <t>(8142) 599222 доб.213, +7(921) 700-25-35</t>
  </si>
  <si>
    <t>Требования и критерии оценки в приложенном файле "Порядок оценки ПИР+СМР"</t>
  </si>
  <si>
    <t xml:space="preserve">Выполнение  проектно-изыскательских, строительно-монтажных и пуско-наладочных работ мультисервисных узлов доступа, оборудования телеметрии и активного оборудования в зонах реконструкции АТС на территории Карельского филиала
</t>
  </si>
  <si>
    <t xml:space="preserve">Заключение договоров на выполнение  проектно-изыскательских, строительно-монтажных и пуско-наладочных работ мультисервисных узлов доступа, оборудования телеметрии и активного оборудования в зонах реконструкции АТС на территории  Карельского филиала в соответствии с письмом КЦ от 24.02.2021 "О проведении конкурсов для реализации программы высвобождения недвижимости в 2021 и 2022 году"
</t>
  </si>
  <si>
    <t xml:space="preserve">
Карельскийфилиал</t>
  </si>
  <si>
    <t>2 (два)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</si>
</sst>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4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6"/>
      <color indexed="8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  <font>
      <i/>
      <sz val="13"/>
      <color theme="1"/>
      <name val="Times New Roman"/>
      <family val="1"/>
      <charset val="204"/>
    </font>
    <font>
      <i/>
      <sz val="12"/>
      <color theme="4" tint="-0.499984740745262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FF0000"/>
      <name val="Times New Roman"/>
      <family val="2"/>
      <charset val="204"/>
    </font>
    <font>
      <b/>
      <i/>
      <sz val="12"/>
      <name val="Times New Roman"/>
      <family val="1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color theme="1" tint="0.249977111117893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i/>
      <sz val="12"/>
      <color indexed="8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8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68">
    <xf numFmtId="0" fontId="0" fillId="0" borderId="0" xfId="0"/>
    <xf numFmtId="0" fontId="2" fillId="0" borderId="0" xfId="1" applyFill="1" applyAlignment="1">
      <alignment vertical="center"/>
    </xf>
    <xf numFmtId="0" fontId="3" fillId="0" borderId="0" xfId="1" applyFont="1" applyFill="1" applyAlignment="1">
      <alignment vertical="center" wrapText="1"/>
    </xf>
    <xf numFmtId="0" fontId="2" fillId="0" borderId="0" xfId="1" applyFill="1" applyAlignment="1">
      <alignment horizontal="right" vertical="center"/>
    </xf>
    <xf numFmtId="0" fontId="2" fillId="2" borderId="0" xfId="1" applyFill="1" applyAlignment="1">
      <alignment vertical="center"/>
    </xf>
    <xf numFmtId="0" fontId="2" fillId="0" borderId="0" xfId="1" applyFill="1" applyBorder="1" applyAlignment="1">
      <alignment vertical="center"/>
    </xf>
    <xf numFmtId="0" fontId="5" fillId="0" borderId="0" xfId="1" applyNumberFormat="1" applyFont="1" applyBorder="1" applyAlignment="1">
      <alignment horizontal="left" vertical="center"/>
    </xf>
    <xf numFmtId="0" fontId="5" fillId="0" borderId="0" xfId="1" applyNumberFormat="1" applyFont="1" applyAlignment="1">
      <alignment horizontal="left" vertical="center"/>
    </xf>
    <xf numFmtId="0" fontId="5" fillId="0" borderId="0" xfId="1" applyNumberFormat="1" applyFont="1" applyBorder="1" applyAlignment="1">
      <alignment horizontal="left" vertical="center" wrapText="1"/>
    </xf>
    <xf numFmtId="0" fontId="5" fillId="0" borderId="0" xfId="1" applyNumberFormat="1" applyFont="1" applyAlignment="1">
      <alignment horizontal="left" vertical="center" wrapText="1"/>
    </xf>
    <xf numFmtId="0" fontId="5" fillId="8" borderId="0" xfId="1" applyNumberFormat="1" applyFont="1" applyFill="1" applyBorder="1" applyAlignment="1">
      <alignment horizontal="left" vertical="center" wrapText="1"/>
    </xf>
    <xf numFmtId="0" fontId="5" fillId="8" borderId="0" xfId="1" applyNumberFormat="1" applyFont="1" applyFill="1" applyAlignment="1">
      <alignment horizontal="left" vertical="center" wrapText="1"/>
    </xf>
    <xf numFmtId="0" fontId="5" fillId="0" borderId="0" xfId="1" applyNumberFormat="1" applyFont="1" applyAlignment="1">
      <alignment horizontal="left" vertical="center" wrapText="1" shrinkToFit="1"/>
    </xf>
    <xf numFmtId="0" fontId="11" fillId="0" borderId="0" xfId="3" applyFont="1"/>
    <xf numFmtId="0" fontId="4" fillId="0" borderId="0" xfId="1" applyNumberFormat="1" applyFont="1" applyFill="1" applyBorder="1" applyAlignment="1">
      <alignment vertical="top"/>
    </xf>
    <xf numFmtId="0" fontId="2" fillId="0" borderId="0" xfId="1"/>
    <xf numFmtId="0" fontId="2" fillId="0" borderId="0" xfId="1" applyFont="1"/>
    <xf numFmtId="0" fontId="12" fillId="0" borderId="0" xfId="1" applyFont="1"/>
    <xf numFmtId="0" fontId="13" fillId="0" borderId="13" xfId="1" applyNumberFormat="1" applyFont="1" applyBorder="1" applyAlignment="1" applyProtection="1">
      <alignment vertical="center"/>
      <protection hidden="1"/>
    </xf>
    <xf numFmtId="0" fontId="2" fillId="0" borderId="13" xfId="1" applyBorder="1"/>
    <xf numFmtId="0" fontId="3" fillId="0" borderId="0" xfId="3" applyFont="1"/>
    <xf numFmtId="0" fontId="16" fillId="0" borderId="1" xfId="1" applyFont="1" applyBorder="1"/>
    <xf numFmtId="14" fontId="16" fillId="0" borderId="1" xfId="1" applyNumberFormat="1" applyFont="1" applyBorder="1"/>
    <xf numFmtId="0" fontId="2" fillId="0" borderId="26" xfId="1" applyBorder="1"/>
    <xf numFmtId="0" fontId="17" fillId="0" borderId="27" xfId="1" applyFont="1" applyBorder="1"/>
    <xf numFmtId="0" fontId="17" fillId="0" borderId="26" xfId="1" applyFont="1" applyBorder="1"/>
    <xf numFmtId="0" fontId="2" fillId="0" borderId="28" xfId="1" applyBorder="1"/>
    <xf numFmtId="49" fontId="2" fillId="0" borderId="29" xfId="1" applyNumberFormat="1" applyBorder="1"/>
    <xf numFmtId="0" fontId="2" fillId="0" borderId="30" xfId="1" applyBorder="1"/>
    <xf numFmtId="49" fontId="2" fillId="0" borderId="31" xfId="1" applyNumberFormat="1" applyBorder="1"/>
    <xf numFmtId="49" fontId="2" fillId="0" borderId="0" xfId="1" applyNumberFormat="1" applyBorder="1"/>
    <xf numFmtId="49" fontId="2" fillId="0" borderId="0" xfId="1" applyNumberFormat="1"/>
    <xf numFmtId="9" fontId="0" fillId="0" borderId="28" xfId="2" applyFont="1" applyBorder="1"/>
    <xf numFmtId="9" fontId="0" fillId="0" borderId="30" xfId="2" applyFont="1" applyBorder="1"/>
    <xf numFmtId="0" fontId="2" fillId="0" borderId="27" xfId="1" applyFill="1" applyBorder="1"/>
    <xf numFmtId="0" fontId="2" fillId="0" borderId="29" xfId="1" applyBorder="1"/>
    <xf numFmtId="0" fontId="2" fillId="0" borderId="31" xfId="1" applyBorder="1"/>
    <xf numFmtId="0" fontId="2" fillId="0" borderId="32" xfId="1" applyBorder="1"/>
    <xf numFmtId="0" fontId="15" fillId="10" borderId="18" xfId="1" applyFont="1" applyFill="1" applyBorder="1" applyAlignment="1">
      <alignment horizontal="center" vertical="center" wrapText="1"/>
    </xf>
    <xf numFmtId="0" fontId="19" fillId="0" borderId="0" xfId="1" applyNumberFormat="1" applyFont="1" applyAlignment="1">
      <alignment horizontal="left" vertical="center"/>
    </xf>
    <xf numFmtId="0" fontId="18" fillId="3" borderId="0" xfId="1" applyNumberFormat="1" applyFont="1" applyFill="1" applyBorder="1" applyAlignment="1">
      <alignment horizontal="left" vertical="top"/>
    </xf>
    <xf numFmtId="0" fontId="20" fillId="0" borderId="0" xfId="1" applyNumberFormat="1" applyFont="1" applyBorder="1" applyAlignment="1">
      <alignment horizontal="left" vertical="center"/>
    </xf>
    <xf numFmtId="0" fontId="19" fillId="0" borderId="0" xfId="1" applyNumberFormat="1" applyFont="1" applyAlignment="1">
      <alignment horizontal="left" vertical="center" wrapText="1" shrinkToFit="1"/>
    </xf>
    <xf numFmtId="0" fontId="20" fillId="0" borderId="0" xfId="1" applyNumberFormat="1" applyFont="1" applyBorder="1" applyAlignment="1">
      <alignment horizontal="left" vertical="center" wrapText="1"/>
    </xf>
    <xf numFmtId="0" fontId="22" fillId="5" borderId="2" xfId="1" applyNumberFormat="1" applyFont="1" applyFill="1" applyBorder="1" applyAlignment="1">
      <alignment horizontal="left" vertical="center" wrapText="1" shrinkToFit="1"/>
    </xf>
    <xf numFmtId="0" fontId="22" fillId="5" borderId="3" xfId="1" applyNumberFormat="1" applyFont="1" applyFill="1" applyBorder="1" applyAlignment="1">
      <alignment horizontal="left" vertical="center" wrapText="1" shrinkToFit="1"/>
    </xf>
    <xf numFmtId="0" fontId="22" fillId="5" borderId="5" xfId="1" applyNumberFormat="1" applyFont="1" applyFill="1" applyBorder="1" applyAlignment="1">
      <alignment vertical="center" wrapText="1" shrinkToFit="1"/>
    </xf>
    <xf numFmtId="0" fontId="23" fillId="5" borderId="5" xfId="1" applyNumberFormat="1" applyFont="1" applyFill="1" applyBorder="1" applyAlignment="1">
      <alignment vertical="center" wrapText="1" shrinkToFit="1"/>
    </xf>
    <xf numFmtId="0" fontId="23" fillId="6" borderId="5" xfId="1" applyNumberFormat="1" applyFont="1" applyFill="1" applyBorder="1" applyAlignment="1">
      <alignment vertical="center" wrapText="1"/>
    </xf>
    <xf numFmtId="49" fontId="24" fillId="0" borderId="1" xfId="1" applyNumberFormat="1" applyFont="1" applyFill="1" applyBorder="1" applyAlignment="1">
      <alignment horizontal="left" vertical="top"/>
    </xf>
    <xf numFmtId="49" fontId="24" fillId="7" borderId="1" xfId="1" applyNumberFormat="1" applyFont="1" applyFill="1" applyBorder="1" applyAlignment="1">
      <alignment horizontal="left" vertical="center" wrapText="1"/>
    </xf>
    <xf numFmtId="49" fontId="24" fillId="0" borderId="1" xfId="1" applyNumberFormat="1" applyFont="1" applyFill="1" applyBorder="1" applyAlignment="1">
      <alignment horizontal="left" vertical="center"/>
    </xf>
    <xf numFmtId="49" fontId="24" fillId="0" borderId="7" xfId="1" applyNumberFormat="1" applyFont="1" applyFill="1" applyBorder="1" applyAlignment="1">
      <alignment horizontal="left" vertical="center"/>
    </xf>
    <xf numFmtId="9" fontId="24" fillId="0" borderId="7" xfId="2" applyFont="1" applyFill="1" applyBorder="1" applyAlignment="1">
      <alignment horizontal="left" vertical="center" wrapText="1"/>
    </xf>
    <xf numFmtId="0" fontId="22" fillId="5" borderId="3" xfId="1" applyNumberFormat="1" applyFont="1" applyFill="1" applyBorder="1" applyAlignment="1">
      <alignment vertical="center" wrapText="1" shrinkToFit="1"/>
    </xf>
    <xf numFmtId="0" fontId="22" fillId="5" borderId="1" xfId="1" applyNumberFormat="1" applyFont="1" applyFill="1" applyBorder="1" applyAlignment="1">
      <alignment vertical="center" wrapText="1" shrinkToFit="1"/>
    </xf>
    <xf numFmtId="0" fontId="22" fillId="5" borderId="1" xfId="1" applyNumberFormat="1" applyFont="1" applyFill="1" applyBorder="1" applyAlignment="1">
      <alignment horizontal="center" vertical="center" wrapText="1" shrinkToFit="1"/>
    </xf>
    <xf numFmtId="49" fontId="24" fillId="7" borderId="9" xfId="1" applyNumberFormat="1" applyFont="1" applyFill="1" applyBorder="1" applyAlignment="1">
      <alignment vertical="top" wrapText="1"/>
    </xf>
    <xf numFmtId="49" fontId="24" fillId="0" borderId="1" xfId="1" applyNumberFormat="1" applyFont="1" applyFill="1" applyBorder="1" applyAlignment="1">
      <alignment vertical="top" wrapText="1"/>
    </xf>
    <xf numFmtId="49" fontId="24" fillId="0" borderId="6" xfId="1" applyNumberFormat="1" applyFont="1" applyFill="1" applyBorder="1" applyAlignment="1">
      <alignment vertical="top" wrapText="1"/>
    </xf>
    <xf numFmtId="0" fontId="22" fillId="0" borderId="1" xfId="1" applyNumberFormat="1" applyFont="1" applyFill="1" applyBorder="1" applyAlignment="1">
      <alignment horizontal="center" vertical="center" wrapText="1" shrinkToFit="1"/>
    </xf>
    <xf numFmtId="0" fontId="20" fillId="9" borderId="0" xfId="1" applyNumberFormat="1" applyFont="1" applyFill="1" applyAlignment="1">
      <alignment horizontal="left" vertical="center" wrapText="1" shrinkToFit="1"/>
    </xf>
    <xf numFmtId="0" fontId="26" fillId="9" borderId="0" xfId="1" applyNumberFormat="1" applyFont="1" applyFill="1" applyAlignment="1">
      <alignment horizontal="left" vertical="center" wrapText="1"/>
    </xf>
    <xf numFmtId="0" fontId="22" fillId="5" borderId="12" xfId="1" applyNumberFormat="1" applyFont="1" applyFill="1" applyBorder="1" applyAlignment="1">
      <alignment horizontal="left" vertical="center" wrapText="1" shrinkToFit="1"/>
    </xf>
    <xf numFmtId="0" fontId="23" fillId="5" borderId="1" xfId="1" applyNumberFormat="1" applyFont="1" applyFill="1" applyBorder="1" applyAlignment="1">
      <alignment horizontal="center" vertical="center" wrapText="1" shrinkToFit="1"/>
    </xf>
    <xf numFmtId="0" fontId="23" fillId="6" borderId="1" xfId="1" applyNumberFormat="1" applyFont="1" applyFill="1" applyBorder="1" applyAlignment="1">
      <alignment horizontal="center" vertical="center" wrapText="1"/>
    </xf>
    <xf numFmtId="49" fontId="20" fillId="0" borderId="1" xfId="1" applyNumberFormat="1" applyFont="1" applyFill="1" applyBorder="1" applyAlignment="1">
      <alignment horizontal="center" vertical="center"/>
    </xf>
    <xf numFmtId="49" fontId="24" fillId="7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left" vertical="center"/>
    </xf>
    <xf numFmtId="9" fontId="24" fillId="0" borderId="7" xfId="2" applyFont="1" applyFill="1" applyBorder="1" applyAlignment="1">
      <alignment vertical="center" wrapText="1"/>
    </xf>
    <xf numFmtId="0" fontId="22" fillId="5" borderId="7" xfId="1" applyNumberFormat="1" applyFont="1" applyFill="1" applyBorder="1" applyAlignment="1">
      <alignment horizontal="left" vertical="center" wrapText="1" shrinkToFit="1"/>
    </xf>
    <xf numFmtId="0" fontId="23" fillId="5" borderId="1" xfId="1" applyNumberFormat="1" applyFont="1" applyFill="1" applyBorder="1" applyAlignment="1">
      <alignment horizontal="center" vertical="center" wrapText="1"/>
    </xf>
    <xf numFmtId="0" fontId="24" fillId="0" borderId="6" xfId="1" applyNumberFormat="1" applyFont="1" applyBorder="1" applyAlignment="1">
      <alignment vertical="center" wrapText="1" shrinkToFit="1"/>
    </xf>
    <xf numFmtId="49" fontId="11" fillId="0" borderId="1" xfId="1" applyNumberFormat="1" applyFont="1" applyFill="1" applyBorder="1" applyAlignment="1">
      <alignment vertical="center"/>
    </xf>
    <xf numFmtId="49" fontId="11" fillId="0" borderId="1" xfId="1" applyNumberFormat="1" applyFont="1" applyFill="1" applyBorder="1" applyAlignment="1">
      <alignment horizontal="right" vertical="center"/>
    </xf>
    <xf numFmtId="0" fontId="14" fillId="6" borderId="1" xfId="1" applyNumberFormat="1" applyFont="1" applyFill="1" applyBorder="1" applyAlignment="1">
      <alignment horizontal="center" vertical="center" wrapText="1"/>
    </xf>
    <xf numFmtId="49" fontId="20" fillId="2" borderId="1" xfId="4" applyNumberFormat="1" applyFont="1" applyFill="1" applyBorder="1" applyAlignment="1">
      <alignment horizontal="left" vertical="center"/>
    </xf>
    <xf numFmtId="49" fontId="20" fillId="0" borderId="1" xfId="4" applyNumberFormat="1" applyFont="1" applyFill="1" applyBorder="1" applyAlignment="1">
      <alignment horizontal="left" vertical="center"/>
    </xf>
    <xf numFmtId="49" fontId="20" fillId="2" borderId="1" xfId="4" applyNumberFormat="1" applyFont="1" applyFill="1" applyBorder="1" applyAlignment="1">
      <alignment horizontal="left" vertical="center" wrapText="1"/>
    </xf>
    <xf numFmtId="49" fontId="20" fillId="0" borderId="1" xfId="4" applyNumberFormat="1" applyFont="1" applyFill="1" applyBorder="1" applyAlignment="1">
      <alignment horizontal="left" vertical="center" wrapText="1"/>
    </xf>
    <xf numFmtId="49" fontId="28" fillId="0" borderId="1" xfId="1" applyNumberFormat="1" applyFont="1" applyFill="1" applyBorder="1" applyAlignment="1">
      <alignment horizontal="left" vertical="center" wrapText="1" shrinkToFit="1"/>
    </xf>
    <xf numFmtId="49" fontId="22" fillId="0" borderId="1" xfId="1" applyNumberFormat="1" applyFont="1" applyFill="1" applyBorder="1" applyAlignment="1">
      <alignment horizontal="left" vertical="center" wrapText="1" shrinkToFit="1"/>
    </xf>
    <xf numFmtId="0" fontId="14" fillId="5" borderId="1" xfId="1" applyNumberFormat="1" applyFont="1" applyFill="1" applyBorder="1" applyAlignment="1">
      <alignment horizontal="center" vertical="center" wrapText="1" shrinkToFit="1"/>
    </xf>
    <xf numFmtId="0" fontId="14" fillId="5" borderId="1" xfId="1" applyNumberFormat="1" applyFont="1" applyFill="1" applyBorder="1" applyAlignment="1">
      <alignment horizontal="left" vertical="top" wrapText="1"/>
    </xf>
    <xf numFmtId="0" fontId="20" fillId="0" borderId="1" xfId="1" applyNumberFormat="1" applyFont="1" applyFill="1" applyBorder="1" applyAlignment="1">
      <alignment vertical="top" wrapText="1"/>
    </xf>
    <xf numFmtId="0" fontId="22" fillId="0" borderId="1" xfId="1" applyNumberFormat="1" applyFont="1" applyFill="1" applyBorder="1" applyAlignment="1">
      <alignment horizontal="left" vertical="top" wrapText="1"/>
    </xf>
    <xf numFmtId="0" fontId="20" fillId="0" borderId="1" xfId="1" applyNumberFormat="1" applyFont="1" applyFill="1" applyBorder="1" applyAlignment="1">
      <alignment horizontal="left" vertical="top" wrapText="1"/>
    </xf>
    <xf numFmtId="0" fontId="24" fillId="0" borderId="1" xfId="1" applyNumberFormat="1" applyFont="1" applyFill="1" applyBorder="1" applyAlignment="1">
      <alignment horizontal="left" vertical="top" wrapText="1"/>
    </xf>
    <xf numFmtId="0" fontId="30" fillId="0" borderId="0" xfId="1" applyFont="1"/>
    <xf numFmtId="0" fontId="31" fillId="0" borderId="17" xfId="1" applyNumberFormat="1" applyFont="1" applyBorder="1" applyAlignment="1" applyProtection="1">
      <alignment vertical="center"/>
      <protection hidden="1"/>
    </xf>
    <xf numFmtId="0" fontId="30" fillId="0" borderId="13" xfId="1" applyFont="1" applyBorder="1"/>
    <xf numFmtId="9" fontId="24" fillId="7" borderId="3" xfId="2" applyFont="1" applyFill="1" applyBorder="1" applyAlignment="1">
      <alignment vertical="center"/>
    </xf>
    <xf numFmtId="9" fontId="24" fillId="7" borderId="6" xfId="2" applyFont="1" applyFill="1" applyBorder="1" applyAlignment="1">
      <alignment vertical="center"/>
    </xf>
    <xf numFmtId="0" fontId="36" fillId="12" borderId="1" xfId="0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/>
    </xf>
    <xf numFmtId="0" fontId="26" fillId="0" borderId="8" xfId="0" applyFont="1" applyFill="1" applyBorder="1" applyAlignment="1">
      <alignment vertical="center" wrapText="1"/>
    </xf>
    <xf numFmtId="0" fontId="22" fillId="11" borderId="1" xfId="1" applyNumberFormat="1" applyFont="1" applyFill="1" applyBorder="1" applyAlignment="1">
      <alignment horizontal="center" vertical="center" wrapText="1" shrinkToFit="1"/>
    </xf>
    <xf numFmtId="0" fontId="34" fillId="0" borderId="0" xfId="0" applyFont="1"/>
    <xf numFmtId="0" fontId="0" fillId="0" borderId="0" xfId="0" applyFont="1"/>
    <xf numFmtId="0" fontId="37" fillId="12" borderId="1" xfId="0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left"/>
    </xf>
    <xf numFmtId="0" fontId="35" fillId="7" borderId="1" xfId="0" applyFont="1" applyFill="1" applyBorder="1" applyAlignment="1">
      <alignment horizontal="center" vertical="center" wrapText="1" shrinkToFit="1"/>
    </xf>
    <xf numFmtId="0" fontId="38" fillId="7" borderId="1" xfId="0" applyFont="1" applyFill="1" applyBorder="1" applyAlignment="1">
      <alignment horizontal="center"/>
    </xf>
    <xf numFmtId="0" fontId="20" fillId="0" borderId="1" xfId="1" applyNumberFormat="1" applyFont="1" applyFill="1" applyBorder="1" applyAlignment="1">
      <alignment horizontal="left" vertical="top" wrapText="1"/>
    </xf>
    <xf numFmtId="14" fontId="18" fillId="3" borderId="0" xfId="1" applyNumberFormat="1" applyFont="1" applyFill="1" applyBorder="1" applyAlignment="1">
      <alignment horizontal="left" vertical="top"/>
    </xf>
    <xf numFmtId="0" fontId="20" fillId="0" borderId="7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/>
    </xf>
    <xf numFmtId="0" fontId="20" fillId="0" borderId="3" xfId="1" applyNumberFormat="1" applyFont="1" applyBorder="1" applyAlignment="1">
      <alignment horizontal="center" vertical="center" wrapText="1" shrinkToFit="1"/>
    </xf>
    <xf numFmtId="9" fontId="24" fillId="0" borderId="1" xfId="1" applyNumberFormat="1" applyFont="1" applyFill="1" applyBorder="1" applyAlignment="1">
      <alignment horizontal="center" vertical="top"/>
    </xf>
    <xf numFmtId="9" fontId="22" fillId="0" borderId="1" xfId="1" applyNumberFormat="1" applyFont="1" applyFill="1" applyBorder="1" applyAlignment="1">
      <alignment horizontal="center" vertical="top"/>
    </xf>
    <xf numFmtId="0" fontId="5" fillId="0" borderId="1" xfId="1" applyNumberFormat="1" applyFont="1" applyFill="1" applyBorder="1" applyAlignment="1">
      <alignment horizontal="left" vertical="top" wrapText="1"/>
    </xf>
    <xf numFmtId="0" fontId="20" fillId="0" borderId="7" xfId="1" applyNumberFormat="1" applyFont="1" applyFill="1" applyBorder="1" applyAlignment="1">
      <alignment vertical="top" wrapText="1"/>
    </xf>
    <xf numFmtId="0" fontId="24" fillId="0" borderId="1" xfId="1" applyNumberFormat="1" applyFont="1" applyFill="1" applyBorder="1" applyAlignment="1">
      <alignment horizontal="left" vertical="top" wrapText="1" indent="2"/>
    </xf>
    <xf numFmtId="0" fontId="24" fillId="0" borderId="1" xfId="1" applyNumberFormat="1" applyFont="1" applyFill="1" applyBorder="1" applyAlignment="1">
      <alignment horizontal="left" vertical="top" wrapText="1" indent="6"/>
    </xf>
    <xf numFmtId="9" fontId="40" fillId="0" borderId="1" xfId="1" applyNumberFormat="1" applyFont="1" applyFill="1" applyBorder="1" applyAlignment="1">
      <alignment horizontal="left" vertical="top" indent="7"/>
    </xf>
    <xf numFmtId="0" fontId="20" fillId="0" borderId="1" xfId="1" applyNumberFormat="1" applyFont="1" applyFill="1" applyBorder="1" applyAlignment="1">
      <alignment horizontal="left" vertical="top" wrapText="1" indent="3"/>
    </xf>
    <xf numFmtId="0" fontId="24" fillId="0" borderId="1" xfId="1" applyNumberFormat="1" applyFont="1" applyFill="1" applyBorder="1" applyAlignment="1">
      <alignment horizontal="left" vertical="top" wrapText="1" indent="11"/>
    </xf>
    <xf numFmtId="9" fontId="24" fillId="0" borderId="1" xfId="1" applyNumberFormat="1" applyFont="1" applyFill="1" applyBorder="1" applyAlignment="1">
      <alignment horizontal="left" vertical="top" indent="7"/>
    </xf>
    <xf numFmtId="0" fontId="24" fillId="0" borderId="1" xfId="1" applyNumberFormat="1" applyFont="1" applyFill="1" applyBorder="1" applyAlignment="1">
      <alignment horizontal="left" vertical="top" wrapText="1" indent="5"/>
    </xf>
    <xf numFmtId="0" fontId="22" fillId="0" borderId="1" xfId="1" applyNumberFormat="1" applyFont="1" applyFill="1" applyBorder="1" applyAlignment="1">
      <alignment vertical="top" wrapText="1"/>
    </xf>
    <xf numFmtId="0" fontId="22" fillId="5" borderId="1" xfId="1" applyNumberFormat="1" applyFont="1" applyFill="1" applyBorder="1" applyAlignment="1">
      <alignment horizontal="center" vertical="center" wrapText="1" shrinkToFit="1"/>
    </xf>
    <xf numFmtId="0" fontId="7" fillId="0" borderId="0" xfId="3" applyFont="1" applyAlignment="1">
      <alignment horizontal="left" vertical="center" wrapText="1"/>
    </xf>
    <xf numFmtId="0" fontId="22" fillId="5" borderId="1" xfId="1" applyNumberFormat="1" applyFont="1" applyFill="1" applyBorder="1" applyAlignment="1">
      <alignment horizontal="left" vertical="center" wrapText="1" shrinkToFit="1"/>
    </xf>
    <xf numFmtId="0" fontId="21" fillId="4" borderId="1" xfId="1" applyNumberFormat="1" applyFont="1" applyFill="1" applyBorder="1" applyAlignment="1">
      <alignment horizontal="left" vertical="center"/>
    </xf>
    <xf numFmtId="9" fontId="24" fillId="0" borderId="7" xfId="2" applyFont="1" applyFill="1" applyBorder="1" applyAlignment="1">
      <alignment horizontal="center" vertical="center" wrapText="1"/>
    </xf>
    <xf numFmtId="49" fontId="3" fillId="0" borderId="0" xfId="3" applyNumberFormat="1" applyFont="1"/>
    <xf numFmtId="3" fontId="24" fillId="0" borderId="1" xfId="1" applyNumberFormat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/>
    </xf>
    <xf numFmtId="3" fontId="11" fillId="0" borderId="1" xfId="1" applyNumberFormat="1" applyFont="1" applyFill="1" applyBorder="1" applyAlignment="1">
      <alignment horizontal="center" vertical="center"/>
    </xf>
    <xf numFmtId="3" fontId="20" fillId="0" borderId="1" xfId="4" applyNumberFormat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/>
    </xf>
    <xf numFmtId="0" fontId="16" fillId="0" borderId="1" xfId="1" applyFont="1" applyFill="1" applyBorder="1"/>
    <xf numFmtId="14" fontId="16" fillId="0" borderId="1" xfId="1" applyNumberFormat="1" applyFont="1" applyFill="1" applyBorder="1"/>
    <xf numFmtId="0" fontId="10" fillId="0" borderId="1" xfId="6" applyFill="1" applyBorder="1"/>
    <xf numFmtId="0" fontId="16" fillId="0" borderId="1" xfId="1" applyFont="1" applyFill="1" applyBorder="1" applyAlignment="1">
      <alignment horizontal="left"/>
    </xf>
    <xf numFmtId="0" fontId="10" fillId="0" borderId="1" xfId="6" applyFill="1" applyBorder="1" applyAlignment="1">
      <alignment wrapText="1"/>
    </xf>
    <xf numFmtId="49" fontId="24" fillId="2" borderId="3" xfId="1" applyNumberFormat="1" applyFont="1" applyFill="1" applyBorder="1" applyAlignment="1">
      <alignment horizontal="left" vertical="top" wrapText="1"/>
    </xf>
    <xf numFmtId="49" fontId="24" fillId="2" borderId="6" xfId="1" applyNumberFormat="1" applyFont="1" applyFill="1" applyBorder="1" applyAlignment="1">
      <alignment horizontal="left" vertical="top" wrapText="1"/>
    </xf>
    <xf numFmtId="0" fontId="18" fillId="0" borderId="0" xfId="1" applyNumberFormat="1" applyFont="1" applyAlignment="1">
      <alignment horizontal="left" vertical="center"/>
    </xf>
    <xf numFmtId="0" fontId="21" fillId="4" borderId="1" xfId="1" applyNumberFormat="1" applyFont="1" applyFill="1" applyBorder="1" applyAlignment="1">
      <alignment horizontal="left" vertical="center"/>
    </xf>
    <xf numFmtId="0" fontId="20" fillId="0" borderId="3" xfId="1" applyNumberFormat="1" applyFont="1" applyFill="1" applyBorder="1" applyAlignment="1">
      <alignment horizontal="left" vertical="center" wrapText="1"/>
    </xf>
    <xf numFmtId="0" fontId="20" fillId="0" borderId="8" xfId="1" applyNumberFormat="1" applyFont="1" applyFill="1" applyBorder="1" applyAlignment="1">
      <alignment horizontal="left" vertical="center" wrapText="1"/>
    </xf>
    <xf numFmtId="0" fontId="20" fillId="0" borderId="6" xfId="1" applyNumberFormat="1" applyFont="1" applyFill="1" applyBorder="1" applyAlignment="1">
      <alignment horizontal="left" vertical="center" wrapText="1"/>
    </xf>
    <xf numFmtId="0" fontId="22" fillId="5" borderId="3" xfId="1" applyNumberFormat="1" applyFont="1" applyFill="1" applyBorder="1" applyAlignment="1">
      <alignment vertical="center" wrapText="1" shrinkToFit="1"/>
    </xf>
    <xf numFmtId="0" fontId="22" fillId="5" borderId="4" xfId="1" applyNumberFormat="1" applyFont="1" applyFill="1" applyBorder="1" applyAlignment="1">
      <alignment vertical="center" wrapText="1" shrinkToFit="1"/>
    </xf>
    <xf numFmtId="0" fontId="22" fillId="2" borderId="5" xfId="1" applyNumberFormat="1" applyFont="1" applyFill="1" applyBorder="1" applyAlignment="1">
      <alignment horizontal="left" vertical="top" wrapText="1" shrinkToFit="1"/>
    </xf>
    <xf numFmtId="0" fontId="22" fillId="2" borderId="2" xfId="1" applyNumberFormat="1" applyFont="1" applyFill="1" applyBorder="1" applyAlignment="1">
      <alignment horizontal="left" vertical="top" wrapText="1" shrinkToFit="1"/>
    </xf>
    <xf numFmtId="0" fontId="20" fillId="2" borderId="1" xfId="1" applyNumberFormat="1" applyFont="1" applyFill="1" applyBorder="1" applyAlignment="1">
      <alignment vertical="top" wrapText="1"/>
    </xf>
    <xf numFmtId="0" fontId="22" fillId="2" borderId="1" xfId="1" applyNumberFormat="1" applyFont="1" applyFill="1" applyBorder="1" applyAlignment="1">
      <alignment horizontal="left" vertical="top" wrapText="1" shrinkToFit="1"/>
    </xf>
    <xf numFmtId="0" fontId="22" fillId="2" borderId="3" xfId="1" applyNumberFormat="1" applyFont="1" applyFill="1" applyBorder="1" applyAlignment="1">
      <alignment horizontal="left" vertical="top" wrapText="1" shrinkToFit="1"/>
    </xf>
    <xf numFmtId="0" fontId="22" fillId="5" borderId="1" xfId="1" applyNumberFormat="1" applyFont="1" applyFill="1" applyBorder="1" applyAlignment="1">
      <alignment horizontal="left" vertical="center" wrapText="1" shrinkToFit="1"/>
    </xf>
    <xf numFmtId="0" fontId="22" fillId="5" borderId="3" xfId="1" applyNumberFormat="1" applyFont="1" applyFill="1" applyBorder="1" applyAlignment="1">
      <alignment horizontal="left" vertical="center" wrapText="1" shrinkToFit="1"/>
    </xf>
    <xf numFmtId="0" fontId="22" fillId="5" borderId="8" xfId="1" applyNumberFormat="1" applyFont="1" applyFill="1" applyBorder="1" applyAlignment="1">
      <alignment horizontal="left" vertical="center" wrapText="1" shrinkToFit="1"/>
    </xf>
    <xf numFmtId="49" fontId="24" fillId="2" borderId="7" xfId="1" applyNumberFormat="1" applyFont="1" applyFill="1" applyBorder="1" applyAlignment="1">
      <alignment horizontal="left" vertical="top" wrapText="1"/>
    </xf>
    <xf numFmtId="49" fontId="24" fillId="0" borderId="9" xfId="1" applyNumberFormat="1" applyFont="1" applyFill="1" applyBorder="1" applyAlignment="1">
      <alignment horizontal="left" vertical="top" wrapText="1"/>
    </xf>
    <xf numFmtId="49" fontId="24" fillId="0" borderId="10" xfId="1" applyNumberFormat="1" applyFont="1" applyFill="1" applyBorder="1" applyAlignment="1">
      <alignment horizontal="left" vertical="top" wrapText="1"/>
    </xf>
    <xf numFmtId="0" fontId="7" fillId="0" borderId="0" xfId="3" applyFont="1" applyAlignment="1">
      <alignment horizontal="left" vertical="center" wrapText="1"/>
    </xf>
    <xf numFmtId="0" fontId="22" fillId="2" borderId="8" xfId="1" applyNumberFormat="1" applyFont="1" applyFill="1" applyBorder="1" applyAlignment="1">
      <alignment horizontal="left" vertical="top" wrapText="1" shrinkToFit="1"/>
    </xf>
    <xf numFmtId="0" fontId="22" fillId="2" borderId="6" xfId="1" applyNumberFormat="1" applyFont="1" applyFill="1" applyBorder="1" applyAlignment="1">
      <alignment horizontal="left" vertical="top" wrapText="1" shrinkToFit="1"/>
    </xf>
    <xf numFmtId="0" fontId="20" fillId="2" borderId="3" xfId="1" applyNumberFormat="1" applyFont="1" applyFill="1" applyBorder="1" applyAlignment="1">
      <alignment horizontal="left" vertical="top" wrapText="1"/>
    </xf>
    <xf numFmtId="0" fontId="20" fillId="2" borderId="8" xfId="1" applyNumberFormat="1" applyFont="1" applyFill="1" applyBorder="1" applyAlignment="1">
      <alignment horizontal="left" vertical="top" wrapText="1"/>
    </xf>
    <xf numFmtId="0" fontId="20" fillId="2" borderId="6" xfId="1" applyNumberFormat="1" applyFont="1" applyFill="1" applyBorder="1" applyAlignment="1">
      <alignment horizontal="left" vertical="top" wrapText="1"/>
    </xf>
    <xf numFmtId="0" fontId="14" fillId="2" borderId="3" xfId="1" applyNumberFormat="1" applyFont="1" applyFill="1" applyBorder="1" applyAlignment="1">
      <alignment horizontal="left" vertical="top" wrapText="1" shrinkToFit="1"/>
    </xf>
    <xf numFmtId="0" fontId="14" fillId="2" borderId="8" xfId="1" applyNumberFormat="1" applyFont="1" applyFill="1" applyBorder="1" applyAlignment="1">
      <alignment horizontal="left" vertical="top" wrapText="1" shrinkToFit="1"/>
    </xf>
    <xf numFmtId="0" fontId="14" fillId="2" borderId="6" xfId="1" applyNumberFormat="1" applyFont="1" applyFill="1" applyBorder="1" applyAlignment="1">
      <alignment horizontal="left" vertical="top" wrapText="1" shrinkToFit="1"/>
    </xf>
    <xf numFmtId="0" fontId="32" fillId="0" borderId="0" xfId="1" applyFont="1" applyFill="1" applyAlignment="1">
      <alignment horizontal="left" vertical="center" wrapText="1"/>
    </xf>
    <xf numFmtId="0" fontId="32" fillId="0" borderId="0" xfId="1" applyFont="1" applyFill="1" applyAlignment="1">
      <alignment horizontal="left" vertical="center"/>
    </xf>
    <xf numFmtId="0" fontId="21" fillId="4" borderId="3" xfId="1" applyNumberFormat="1" applyFont="1" applyFill="1" applyBorder="1" applyAlignment="1">
      <alignment vertical="center"/>
    </xf>
    <xf numFmtId="0" fontId="21" fillId="4" borderId="8" xfId="1" applyNumberFormat="1" applyFont="1" applyFill="1" applyBorder="1" applyAlignment="1">
      <alignment vertical="center"/>
    </xf>
    <xf numFmtId="0" fontId="25" fillId="4" borderId="1" xfId="1" applyNumberFormat="1" applyFont="1" applyFill="1" applyBorder="1" applyAlignment="1">
      <alignment vertical="center" wrapText="1"/>
    </xf>
    <xf numFmtId="0" fontId="22" fillId="5" borderId="3" xfId="1" applyNumberFormat="1" applyFont="1" applyFill="1" applyBorder="1" applyAlignment="1">
      <alignment horizontal="center" vertical="center" wrapText="1" shrinkToFit="1"/>
    </xf>
    <xf numFmtId="0" fontId="22" fillId="5" borderId="6" xfId="1" applyNumberFormat="1" applyFont="1" applyFill="1" applyBorder="1" applyAlignment="1">
      <alignment horizontal="center" vertical="center" wrapText="1" shrinkToFit="1"/>
    </xf>
    <xf numFmtId="0" fontId="22" fillId="5" borderId="2" xfId="1" applyNumberFormat="1" applyFont="1" applyFill="1" applyBorder="1" applyAlignment="1">
      <alignment horizontal="center" vertical="center" wrapText="1" shrinkToFit="1"/>
    </xf>
    <xf numFmtId="0" fontId="22" fillId="5" borderId="11" xfId="1" applyNumberFormat="1" applyFont="1" applyFill="1" applyBorder="1" applyAlignment="1">
      <alignment horizontal="center" vertical="center" wrapText="1" shrinkToFit="1"/>
    </xf>
    <xf numFmtId="0" fontId="22" fillId="5" borderId="1" xfId="1" applyNumberFormat="1" applyFont="1" applyFill="1" applyBorder="1" applyAlignment="1">
      <alignment horizontal="center" vertical="center" wrapText="1" shrinkToFit="1"/>
    </xf>
    <xf numFmtId="49" fontId="20" fillId="0" borderId="3" xfId="1" applyNumberFormat="1" applyFont="1" applyFill="1" applyBorder="1" applyAlignment="1">
      <alignment horizontal="left" vertical="center" wrapText="1" shrinkToFit="1"/>
    </xf>
    <xf numFmtId="49" fontId="20" fillId="0" borderId="6" xfId="1" applyNumberFormat="1" applyFont="1" applyFill="1" applyBorder="1" applyAlignment="1">
      <alignment horizontal="left" vertical="center" wrapText="1" shrinkToFit="1"/>
    </xf>
    <xf numFmtId="49" fontId="20" fillId="0" borderId="8" xfId="1" applyNumberFormat="1" applyFont="1" applyFill="1" applyBorder="1" applyAlignment="1">
      <alignment horizontal="left" vertical="center" wrapText="1" shrinkToFit="1"/>
    </xf>
    <xf numFmtId="49" fontId="20" fillId="0" borderId="1" xfId="1" applyNumberFormat="1" applyFont="1" applyFill="1" applyBorder="1" applyAlignment="1">
      <alignment horizontal="left" vertical="center" wrapText="1" shrinkToFit="1"/>
    </xf>
    <xf numFmtId="0" fontId="19" fillId="2" borderId="1" xfId="1" applyNumberFormat="1" applyFont="1" applyFill="1" applyBorder="1" applyAlignment="1">
      <alignment vertical="top"/>
    </xf>
    <xf numFmtId="0" fontId="20" fillId="0" borderId="3" xfId="1" applyNumberFormat="1" applyFont="1" applyFill="1" applyBorder="1" applyAlignment="1">
      <alignment horizontal="center" vertical="center" wrapText="1"/>
    </xf>
    <xf numFmtId="0" fontId="20" fillId="0" borderId="6" xfId="1" applyNumberFormat="1" applyFont="1" applyFill="1" applyBorder="1" applyAlignment="1">
      <alignment horizontal="center" vertical="center" wrapText="1"/>
    </xf>
    <xf numFmtId="0" fontId="26" fillId="7" borderId="3" xfId="1" applyNumberFormat="1" applyFont="1" applyFill="1" applyBorder="1" applyAlignment="1">
      <alignment horizontal="center" vertical="center" wrapText="1"/>
    </xf>
    <xf numFmtId="0" fontId="26" fillId="7" borderId="6" xfId="1" applyNumberFormat="1" applyFont="1" applyFill="1" applyBorder="1" applyAlignment="1">
      <alignment horizontal="center" vertical="center" wrapText="1"/>
    </xf>
    <xf numFmtId="49" fontId="20" fillId="5" borderId="3" xfId="4" applyNumberFormat="1" applyFont="1" applyFill="1" applyBorder="1" applyAlignment="1">
      <alignment horizontal="center" vertical="center"/>
    </xf>
    <xf numFmtId="49" fontId="20" fillId="5" borderId="6" xfId="4" applyNumberFormat="1" applyFont="1" applyFill="1" applyBorder="1" applyAlignment="1">
      <alignment horizontal="center" vertical="center"/>
    </xf>
    <xf numFmtId="49" fontId="20" fillId="7" borderId="3" xfId="1" applyNumberFormat="1" applyFont="1" applyFill="1" applyBorder="1" applyAlignment="1">
      <alignment horizontal="center" vertical="center" wrapText="1" shrinkToFit="1"/>
    </xf>
    <xf numFmtId="49" fontId="20" fillId="7" borderId="6" xfId="1" applyNumberFormat="1" applyFont="1" applyFill="1" applyBorder="1" applyAlignment="1">
      <alignment horizontal="center" vertical="center" wrapText="1" shrinkToFit="1"/>
    </xf>
    <xf numFmtId="164" fontId="24" fillId="0" borderId="3" xfId="1" applyNumberFormat="1" applyFont="1" applyFill="1" applyBorder="1" applyAlignment="1">
      <alignment horizontal="center" vertical="center"/>
    </xf>
    <xf numFmtId="164" fontId="24" fillId="0" borderId="6" xfId="1" applyNumberFormat="1" applyFont="1" applyFill="1" applyBorder="1" applyAlignment="1">
      <alignment horizontal="center" vertical="center"/>
    </xf>
    <xf numFmtId="49" fontId="20" fillId="7" borderId="3" xfId="4" applyNumberFormat="1" applyFont="1" applyFill="1" applyBorder="1" applyAlignment="1">
      <alignment horizontal="center" vertical="center"/>
    </xf>
    <xf numFmtId="49" fontId="20" fillId="7" borderId="6" xfId="4" applyNumberFormat="1" applyFont="1" applyFill="1" applyBorder="1" applyAlignment="1">
      <alignment horizontal="center" vertical="center"/>
    </xf>
    <xf numFmtId="49" fontId="20" fillId="7" borderId="3" xfId="4" applyNumberFormat="1" applyFont="1" applyFill="1" applyBorder="1" applyAlignment="1">
      <alignment horizontal="center" vertical="center" wrapText="1"/>
    </xf>
    <xf numFmtId="49" fontId="20" fillId="7" borderId="6" xfId="4" applyNumberFormat="1" applyFont="1" applyFill="1" applyBorder="1" applyAlignment="1">
      <alignment horizontal="center" vertical="center" wrapText="1"/>
    </xf>
    <xf numFmtId="0" fontId="20" fillId="7" borderId="3" xfId="1" applyNumberFormat="1" applyFont="1" applyFill="1" applyBorder="1" applyAlignment="1">
      <alignment horizontal="center" vertical="center" wrapText="1"/>
    </xf>
    <xf numFmtId="0" fontId="20" fillId="7" borderId="6" xfId="1" applyNumberFormat="1" applyFont="1" applyFill="1" applyBorder="1" applyAlignment="1">
      <alignment horizontal="center" vertical="center" wrapText="1"/>
    </xf>
    <xf numFmtId="0" fontId="14" fillId="6" borderId="3" xfId="1" applyNumberFormat="1" applyFont="1" applyFill="1" applyBorder="1" applyAlignment="1">
      <alignment horizontal="center" vertical="center" wrapText="1"/>
    </xf>
    <xf numFmtId="0" fontId="14" fillId="6" borderId="6" xfId="1" applyNumberFormat="1" applyFont="1" applyFill="1" applyBorder="1" applyAlignment="1">
      <alignment horizontal="center" vertical="center" wrapText="1"/>
    </xf>
    <xf numFmtId="3" fontId="24" fillId="0" borderId="3" xfId="1" applyNumberFormat="1" applyFont="1" applyFill="1" applyBorder="1" applyAlignment="1">
      <alignment horizontal="center" vertical="center"/>
    </xf>
    <xf numFmtId="3" fontId="24" fillId="0" borderId="6" xfId="1" applyNumberFormat="1" applyFont="1" applyFill="1" applyBorder="1" applyAlignment="1">
      <alignment horizontal="center" vertical="center"/>
    </xf>
    <xf numFmtId="49" fontId="11" fillId="0" borderId="3" xfId="1" applyNumberFormat="1" applyFont="1" applyFill="1" applyBorder="1" applyAlignment="1">
      <alignment horizontal="center" vertical="center"/>
    </xf>
    <xf numFmtId="49" fontId="11" fillId="0" borderId="6" xfId="1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vertical="center" wrapText="1"/>
    </xf>
    <xf numFmtId="0" fontId="21" fillId="4" borderId="5" xfId="1" applyNumberFormat="1" applyFont="1" applyFill="1" applyBorder="1" applyAlignment="1">
      <alignment horizontal="left" vertical="center"/>
    </xf>
    <xf numFmtId="0" fontId="27" fillId="4" borderId="1" xfId="1" applyNumberFormat="1" applyFont="1" applyFill="1" applyBorder="1" applyAlignment="1">
      <alignment vertical="center" wrapText="1"/>
    </xf>
    <xf numFmtId="9" fontId="24" fillId="0" borderId="7" xfId="2" applyFont="1" applyFill="1" applyBorder="1" applyAlignment="1">
      <alignment horizontal="center" vertical="center" wrapText="1"/>
    </xf>
    <xf numFmtId="9" fontId="24" fillId="0" borderId="5" xfId="2" applyFont="1" applyFill="1" applyBorder="1" applyAlignment="1">
      <alignment horizontal="center" vertical="center" wrapText="1"/>
    </xf>
    <xf numFmtId="0" fontId="23" fillId="6" borderId="3" xfId="1" applyNumberFormat="1" applyFont="1" applyFill="1" applyBorder="1" applyAlignment="1">
      <alignment horizontal="center" vertical="center" wrapText="1"/>
    </xf>
    <xf numFmtId="0" fontId="23" fillId="6" borderId="6" xfId="1" applyNumberFormat="1" applyFont="1" applyFill="1" applyBorder="1" applyAlignment="1">
      <alignment horizontal="center" vertical="center" wrapText="1"/>
    </xf>
    <xf numFmtId="9" fontId="24" fillId="7" borderId="3" xfId="2" applyFont="1" applyFill="1" applyBorder="1" applyAlignment="1">
      <alignment horizontal="center" vertical="center"/>
    </xf>
    <xf numFmtId="9" fontId="24" fillId="7" borderId="6" xfId="2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left" vertical="center"/>
    </xf>
    <xf numFmtId="0" fontId="21" fillId="0" borderId="5" xfId="1" applyNumberFormat="1" applyFont="1" applyFill="1" applyBorder="1" applyAlignment="1">
      <alignment horizontal="left" vertical="center"/>
    </xf>
    <xf numFmtId="0" fontId="22" fillId="11" borderId="3" xfId="1" applyNumberFormat="1" applyFont="1" applyFill="1" applyBorder="1" applyAlignment="1">
      <alignment horizontal="center" vertical="center" wrapText="1" shrinkToFit="1"/>
    </xf>
    <xf numFmtId="0" fontId="0" fillId="11" borderId="6" xfId="0" applyFill="1" applyBorder="1" applyAlignment="1">
      <alignment vertical="center" wrapText="1"/>
    </xf>
    <xf numFmtId="0" fontId="20" fillId="7" borderId="3" xfId="1" applyNumberFormat="1" applyFont="1" applyFill="1" applyBorder="1" applyAlignment="1">
      <alignment vertical="center" wrapText="1"/>
    </xf>
    <xf numFmtId="0" fontId="0" fillId="7" borderId="6" xfId="0" applyFill="1" applyBorder="1" applyAlignment="1">
      <alignment vertical="center" wrapText="1"/>
    </xf>
    <xf numFmtId="0" fontId="26" fillId="0" borderId="3" xfId="1" applyNumberFormat="1" applyFont="1" applyFill="1" applyBorder="1" applyAlignment="1">
      <alignment vertical="center" wrapText="1"/>
    </xf>
    <xf numFmtId="0" fontId="26" fillId="0" borderId="6" xfId="1" applyNumberFormat="1" applyFont="1" applyFill="1" applyBorder="1" applyAlignment="1">
      <alignment vertical="center" wrapText="1"/>
    </xf>
    <xf numFmtId="0" fontId="20" fillId="7" borderId="3" xfId="1" applyNumberFormat="1" applyFont="1" applyFill="1" applyBorder="1" applyAlignment="1">
      <alignment horizontal="left" vertical="center" wrapText="1"/>
    </xf>
    <xf numFmtId="0" fontId="0" fillId="7" borderId="6" xfId="0" applyFill="1" applyBorder="1" applyAlignment="1">
      <alignment horizontal="left" vertical="center" wrapText="1"/>
    </xf>
    <xf numFmtId="49" fontId="24" fillId="7" borderId="3" xfId="1" applyNumberFormat="1" applyFont="1" applyFill="1" applyBorder="1" applyAlignment="1">
      <alignment horizontal="center" vertical="center"/>
    </xf>
    <xf numFmtId="49" fontId="24" fillId="7" borderId="6" xfId="1" applyNumberFormat="1" applyFont="1" applyFill="1" applyBorder="1" applyAlignment="1">
      <alignment horizontal="center" vertical="center"/>
    </xf>
    <xf numFmtId="14" fontId="20" fillId="0" borderId="3" xfId="4" applyNumberFormat="1" applyFont="1" applyFill="1" applyBorder="1" applyAlignment="1">
      <alignment horizontal="center" vertical="center" wrapText="1"/>
    </xf>
    <xf numFmtId="14" fontId="20" fillId="0" borderId="6" xfId="4" applyNumberFormat="1" applyFont="1" applyFill="1" applyBorder="1" applyAlignment="1">
      <alignment horizontal="center" vertical="center" wrapText="1"/>
    </xf>
    <xf numFmtId="49" fontId="22" fillId="0" borderId="3" xfId="1" applyNumberFormat="1" applyFont="1" applyFill="1" applyBorder="1" applyAlignment="1">
      <alignment horizontal="center" vertical="center" wrapText="1" shrinkToFit="1"/>
    </xf>
    <xf numFmtId="49" fontId="22" fillId="0" borderId="6" xfId="1" applyNumberFormat="1" applyFont="1" applyFill="1" applyBorder="1" applyAlignment="1">
      <alignment horizontal="center" vertical="center" wrapText="1" shrinkToFit="1"/>
    </xf>
    <xf numFmtId="14" fontId="20" fillId="0" borderId="3" xfId="4" applyNumberFormat="1" applyFont="1" applyFill="1" applyBorder="1" applyAlignment="1">
      <alignment horizontal="center" vertical="center"/>
    </xf>
    <xf numFmtId="14" fontId="20" fillId="0" borderId="6" xfId="4" applyNumberFormat="1" applyFont="1" applyFill="1" applyBorder="1" applyAlignment="1">
      <alignment horizontal="center" vertical="center"/>
    </xf>
    <xf numFmtId="0" fontId="21" fillId="10" borderId="2" xfId="1" applyNumberFormat="1" applyFont="1" applyFill="1" applyBorder="1" applyAlignment="1">
      <alignment vertical="top"/>
    </xf>
    <xf numFmtId="0" fontId="21" fillId="10" borderId="11" xfId="1" applyNumberFormat="1" applyFont="1" applyFill="1" applyBorder="1" applyAlignment="1">
      <alignment vertical="top"/>
    </xf>
    <xf numFmtId="0" fontId="21" fillId="10" borderId="4" xfId="1" applyNumberFormat="1" applyFont="1" applyFill="1" applyBorder="1" applyAlignment="1">
      <alignment vertical="top"/>
    </xf>
    <xf numFmtId="0" fontId="21" fillId="10" borderId="2" xfId="1" applyNumberFormat="1" applyFont="1" applyFill="1" applyBorder="1" applyAlignment="1">
      <alignment horizontal="center" vertical="top"/>
    </xf>
    <xf numFmtId="0" fontId="21" fillId="10" borderId="11" xfId="1" applyNumberFormat="1" applyFont="1" applyFill="1" applyBorder="1" applyAlignment="1">
      <alignment horizontal="center" vertical="top"/>
    </xf>
    <xf numFmtId="0" fontId="9" fillId="2" borderId="0" xfId="1" applyNumberFormat="1" applyFont="1" applyFill="1" applyBorder="1" applyAlignment="1">
      <alignment horizontal="center" vertical="center" wrapText="1" shrinkToFit="1"/>
    </xf>
    <xf numFmtId="0" fontId="5" fillId="0" borderId="3" xfId="1" applyNumberFormat="1" applyFont="1" applyFill="1" applyBorder="1" applyAlignment="1">
      <alignment horizontal="left" vertical="top" wrapText="1"/>
    </xf>
    <xf numFmtId="0" fontId="5" fillId="0" borderId="6" xfId="1" applyNumberFormat="1" applyFont="1" applyFill="1" applyBorder="1" applyAlignment="1">
      <alignment horizontal="left" vertical="top" wrapText="1"/>
    </xf>
    <xf numFmtId="0" fontId="22" fillId="5" borderId="8" xfId="1" applyNumberFormat="1" applyFont="1" applyFill="1" applyBorder="1" applyAlignment="1">
      <alignment horizontal="center" vertical="center" wrapText="1" shrinkToFit="1"/>
    </xf>
    <xf numFmtId="0" fontId="22" fillId="0" borderId="3" xfId="1" applyNumberFormat="1" applyFont="1" applyFill="1" applyBorder="1" applyAlignment="1">
      <alignment horizontal="center" vertical="top" wrapText="1"/>
    </xf>
    <xf numFmtId="0" fontId="22" fillId="0" borderId="8" xfId="1" applyNumberFormat="1" applyFont="1" applyFill="1" applyBorder="1" applyAlignment="1">
      <alignment horizontal="center" vertical="top" wrapText="1"/>
    </xf>
    <xf numFmtId="0" fontId="22" fillId="0" borderId="6" xfId="1" applyNumberFormat="1" applyFont="1" applyFill="1" applyBorder="1" applyAlignment="1">
      <alignment horizontal="center" vertical="top" wrapText="1"/>
    </xf>
    <xf numFmtId="0" fontId="24" fillId="0" borderId="8" xfId="1" applyNumberFormat="1" applyFont="1" applyFill="1" applyBorder="1" applyAlignment="1">
      <alignment horizontal="left" vertical="top" wrapText="1"/>
    </xf>
    <xf numFmtId="0" fontId="24" fillId="0" borderId="6" xfId="1" applyNumberFormat="1" applyFont="1" applyFill="1" applyBorder="1" applyAlignment="1">
      <alignment horizontal="left" vertical="top" wrapText="1"/>
    </xf>
    <xf numFmtId="0" fontId="39" fillId="0" borderId="3" xfId="1" applyNumberFormat="1" applyFont="1" applyFill="1" applyBorder="1" applyAlignment="1">
      <alignment horizontal="left" vertical="top" wrapText="1"/>
    </xf>
    <xf numFmtId="0" fontId="39" fillId="0" borderId="8" xfId="1" applyNumberFormat="1" applyFont="1" applyFill="1" applyBorder="1" applyAlignment="1">
      <alignment horizontal="left" vertical="top" wrapText="1"/>
    </xf>
    <xf numFmtId="0" fontId="39" fillId="0" borderId="6" xfId="1" applyNumberFormat="1" applyFont="1" applyFill="1" applyBorder="1" applyAlignment="1">
      <alignment horizontal="left" vertical="top" wrapText="1"/>
    </xf>
    <xf numFmtId="0" fontId="29" fillId="0" borderId="0" xfId="1" applyFont="1" applyAlignment="1">
      <alignment vertical="top" wrapText="1"/>
    </xf>
    <xf numFmtId="0" fontId="29" fillId="0" borderId="0" xfId="1" applyFont="1" applyFill="1" applyBorder="1" applyAlignment="1">
      <alignment vertical="top" wrapText="1"/>
    </xf>
    <xf numFmtId="0" fontId="20" fillId="0" borderId="1" xfId="1" applyNumberFormat="1" applyFont="1" applyFill="1" applyBorder="1" applyAlignment="1">
      <alignment horizontal="left" vertical="top" wrapText="1"/>
    </xf>
    <xf numFmtId="0" fontId="20" fillId="0" borderId="1" xfId="1" applyNumberFormat="1" applyFont="1" applyFill="1" applyBorder="1" applyAlignment="1">
      <alignment horizontal="center" vertical="top" wrapText="1"/>
    </xf>
    <xf numFmtId="0" fontId="21" fillId="10" borderId="3" xfId="1" applyNumberFormat="1" applyFont="1" applyFill="1" applyBorder="1" applyAlignment="1">
      <alignment horizontal="center" vertical="top"/>
    </xf>
    <xf numFmtId="0" fontId="21" fillId="10" borderId="8" xfId="1" applyNumberFormat="1" applyFont="1" applyFill="1" applyBorder="1" applyAlignment="1">
      <alignment horizontal="center" vertical="top"/>
    </xf>
    <xf numFmtId="0" fontId="21" fillId="10" borderId="6" xfId="1" applyNumberFormat="1" applyFont="1" applyFill="1" applyBorder="1" applyAlignment="1">
      <alignment horizontal="center" vertical="top"/>
    </xf>
    <xf numFmtId="0" fontId="14" fillId="0" borderId="14" xfId="1" applyNumberFormat="1" applyFont="1" applyBorder="1" applyAlignment="1" applyProtection="1">
      <alignment horizontal="center" vertical="center"/>
      <protection hidden="1"/>
    </xf>
    <xf numFmtId="0" fontId="14" fillId="0" borderId="15" xfId="1" applyNumberFormat="1" applyFont="1" applyBorder="1" applyAlignment="1" applyProtection="1">
      <alignment horizontal="center" vertical="center"/>
      <protection hidden="1"/>
    </xf>
    <xf numFmtId="0" fontId="14" fillId="0" borderId="16" xfId="1" applyNumberFormat="1" applyFont="1" applyBorder="1" applyAlignment="1" applyProtection="1">
      <alignment horizontal="center" vertical="center"/>
      <protection hidden="1"/>
    </xf>
    <xf numFmtId="0" fontId="15" fillId="10" borderId="18" xfId="1" applyFont="1" applyFill="1" applyBorder="1" applyAlignment="1">
      <alignment horizontal="center" vertical="center" wrapText="1"/>
    </xf>
    <xf numFmtId="0" fontId="30" fillId="10" borderId="22" xfId="1" applyFont="1" applyFill="1" applyBorder="1" applyAlignment="1">
      <alignment horizontal="center" vertical="center" wrapText="1"/>
    </xf>
    <xf numFmtId="0" fontId="15" fillId="10" borderId="19" xfId="1" applyFont="1" applyFill="1" applyBorder="1" applyAlignment="1">
      <alignment horizontal="center" vertical="center" wrapText="1"/>
    </xf>
    <xf numFmtId="0" fontId="15" fillId="10" borderId="20" xfId="1" applyFont="1" applyFill="1" applyBorder="1" applyAlignment="1">
      <alignment horizontal="center" vertical="center" wrapText="1"/>
    </xf>
    <xf numFmtId="0" fontId="30" fillId="10" borderId="21" xfId="1" applyFont="1" applyFill="1" applyBorder="1" applyAlignment="1">
      <alignment horizontal="center" vertical="center" wrapText="1"/>
    </xf>
    <xf numFmtId="0" fontId="14" fillId="0" borderId="23" xfId="1" applyNumberFormat="1" applyFont="1" applyBorder="1" applyAlignment="1" applyProtection="1">
      <alignment horizontal="center" vertical="center"/>
      <protection hidden="1"/>
    </xf>
    <xf numFmtId="0" fontId="14" fillId="0" borderId="24" xfId="1" applyNumberFormat="1" applyFont="1" applyBorder="1" applyAlignment="1" applyProtection="1">
      <alignment horizontal="center" vertical="center"/>
      <protection hidden="1"/>
    </xf>
    <xf numFmtId="0" fontId="14" fillId="0" borderId="25" xfId="1" applyNumberFormat="1" applyFont="1" applyBorder="1" applyAlignment="1" applyProtection="1">
      <alignment horizontal="center" vertical="center"/>
      <protection hidden="1"/>
    </xf>
    <xf numFmtId="0" fontId="11" fillId="0" borderId="3" xfId="3" applyFont="1" applyBorder="1" applyAlignment="1">
      <alignment wrapText="1"/>
    </xf>
    <xf numFmtId="0" fontId="11" fillId="0" borderId="8" xfId="3" applyFont="1" applyBorder="1" applyAlignment="1">
      <alignment wrapText="1"/>
    </xf>
    <xf numFmtId="0" fontId="11" fillId="0" borderId="6" xfId="3" applyFont="1" applyBorder="1" applyAlignment="1">
      <alignment wrapText="1"/>
    </xf>
    <xf numFmtId="0" fontId="40" fillId="0" borderId="3" xfId="1" applyNumberFormat="1" applyFont="1" applyFill="1" applyBorder="1" applyAlignment="1">
      <alignment horizontal="left" vertical="top" wrapText="1"/>
    </xf>
  </cellXfs>
  <cellStyles count="7">
    <cellStyle name="Гиперссылка" xfId="6" builtinId="8"/>
    <cellStyle name="Гиперссылка 2" xfId="5"/>
    <cellStyle name="Обычный" xfId="0" builtinId="0"/>
    <cellStyle name="Обычный 2" xfId="1"/>
    <cellStyle name="Обычный 2 2" xfId="3"/>
    <cellStyle name="Обычный 3" xfId="4"/>
    <cellStyle name="Процентный 2" xfId="2"/>
  </cellStyles>
  <dxfs count="120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2047875</xdr:colOff>
          <xdr:row>16</xdr:row>
          <xdr:rowOff>295275</xdr:rowOff>
        </xdr:from>
        <xdr:to>
          <xdr:col>0</xdr:col>
          <xdr:colOff>2962275</xdr:colOff>
          <xdr:row>19</xdr:row>
          <xdr:rowOff>180975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package" Target="../embeddings/_________Microsoft_Word.docx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zakupki@pmk-411.ru" TargetMode="External"/><Relationship Id="rId13" Type="http://schemas.openxmlformats.org/officeDocument/2006/relationships/hyperlink" Target="mailto:pavel.vechkanov@rambler.ru" TargetMode="External"/><Relationship Id="rId3" Type="http://schemas.openxmlformats.org/officeDocument/2006/relationships/hyperlink" Target="mailto:kapustin-35@yandex.ru" TargetMode="External"/><Relationship Id="rId7" Type="http://schemas.openxmlformats.org/officeDocument/2006/relationships/hyperlink" Target="mailto:kapustin-35@ya.ru" TargetMode="External"/><Relationship Id="rId12" Type="http://schemas.openxmlformats.org/officeDocument/2006/relationships/hyperlink" Target="mailto:elektronstroy@mail.ru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mailto:kapustin-35@yandex.ru" TargetMode="External"/><Relationship Id="rId16" Type="http://schemas.openxmlformats.org/officeDocument/2006/relationships/hyperlink" Target="mailto:nordlink@onego.ru" TargetMode="External"/><Relationship Id="rId1" Type="http://schemas.openxmlformats.org/officeDocument/2006/relationships/hyperlink" Target="mailto:popovav1981@mail.ru" TargetMode="External"/><Relationship Id="rId6" Type="http://schemas.openxmlformats.org/officeDocument/2006/relationships/hyperlink" Target="mailto:panyukovs@gmail.com" TargetMode="External"/><Relationship Id="rId11" Type="http://schemas.openxmlformats.org/officeDocument/2006/relationships/hyperlink" Target="mailto:ma-srtoi@mail.ru" TargetMode="External"/><Relationship Id="rId5" Type="http://schemas.openxmlformats.org/officeDocument/2006/relationships/hyperlink" Target="mailto:sss.karelia@mail.ru" TargetMode="External"/><Relationship Id="rId15" Type="http://schemas.openxmlformats.org/officeDocument/2006/relationships/hyperlink" Target="mailto:sss.karelia@mail.ru" TargetMode="External"/><Relationship Id="rId10" Type="http://schemas.openxmlformats.org/officeDocument/2006/relationships/hyperlink" Target="mailto:csstroy@bk.ru" TargetMode="External"/><Relationship Id="rId4" Type="http://schemas.openxmlformats.org/officeDocument/2006/relationships/hyperlink" Target="mailto:riwera@bk.ru" TargetMode="External"/><Relationship Id="rId9" Type="http://schemas.openxmlformats.org/officeDocument/2006/relationships/hyperlink" Target="mailto:alenavedernikova@inbox.ru" TargetMode="External"/><Relationship Id="rId14" Type="http://schemas.openxmlformats.org/officeDocument/2006/relationships/hyperlink" Target="mailto:t204020@yandex.r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AK127"/>
  <sheetViews>
    <sheetView showGridLines="0" topLeftCell="A4" zoomScale="70" zoomScaleNormal="70" zoomScaleSheetLayoutView="80" zoomScalePageLayoutView="40" workbookViewId="0">
      <selection activeCell="D11" sqref="D11:E11"/>
    </sheetView>
  </sheetViews>
  <sheetFormatPr defaultColWidth="9.28515625" defaultRowHeight="15.75" outlineLevelRow="1" x14ac:dyDescent="0.25"/>
  <cols>
    <col min="1" max="1" width="15.5703125" style="12" customWidth="1"/>
    <col min="2" max="2" width="21.7109375" style="12" customWidth="1"/>
    <col min="3" max="6" width="28.28515625" style="12" customWidth="1"/>
    <col min="7" max="7" width="32.42578125" style="12" customWidth="1"/>
    <col min="8" max="8" width="32.28515625" style="9" customWidth="1"/>
    <col min="9" max="16384" width="9.28515625" style="9"/>
  </cols>
  <sheetData>
    <row r="1" spans="1:37" s="1" customFormat="1" ht="42.6" customHeight="1" x14ac:dyDescent="0.25">
      <c r="A1" s="165" t="s">
        <v>167</v>
      </c>
      <c r="B1" s="166"/>
      <c r="C1" s="166"/>
      <c r="D1" s="166"/>
      <c r="E1" s="166"/>
      <c r="F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s="1" customFormat="1" x14ac:dyDescent="0.25">
      <c r="C2" s="2"/>
      <c r="D2" s="2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s="7" customFormat="1" ht="22.5" x14ac:dyDescent="0.25">
      <c r="A3" s="138" t="s">
        <v>0</v>
      </c>
      <c r="B3" s="138"/>
      <c r="C3" s="138"/>
      <c r="D3" s="138"/>
      <c r="E3" s="39"/>
      <c r="F3" s="40" t="s">
        <v>1</v>
      </c>
      <c r="G3" s="104">
        <v>44607</v>
      </c>
      <c r="H3" s="41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ht="20.25" x14ac:dyDescent="0.25">
      <c r="A4" s="42"/>
      <c r="B4" s="42"/>
      <c r="C4" s="42"/>
      <c r="D4" s="42"/>
      <c r="E4" s="42"/>
      <c r="F4" s="42"/>
      <c r="G4" s="42"/>
      <c r="H4" s="43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</row>
    <row r="5" spans="1:37" s="7" customFormat="1" ht="20.25" x14ac:dyDescent="0.25">
      <c r="A5" s="139" t="s">
        <v>2</v>
      </c>
      <c r="B5" s="139"/>
      <c r="C5" s="139"/>
      <c r="D5" s="139"/>
      <c r="E5" s="139"/>
      <c r="F5" s="139"/>
      <c r="G5" s="139"/>
      <c r="H5" s="139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ht="51.75" customHeight="1" outlineLevel="1" x14ac:dyDescent="0.25">
      <c r="A6" s="44" t="s">
        <v>3</v>
      </c>
      <c r="B6" s="140" t="s">
        <v>710</v>
      </c>
      <c r="C6" s="141"/>
      <c r="D6" s="141"/>
      <c r="E6" s="141"/>
      <c r="F6" s="141"/>
      <c r="G6" s="141"/>
      <c r="H6" s="142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60" customHeight="1" outlineLevel="1" x14ac:dyDescent="0.25">
      <c r="A7" s="45" t="s">
        <v>4</v>
      </c>
      <c r="B7" s="140" t="s">
        <v>711</v>
      </c>
      <c r="C7" s="141"/>
      <c r="D7" s="141"/>
      <c r="E7" s="141"/>
      <c r="F7" s="141"/>
      <c r="G7" s="141"/>
      <c r="H7" s="142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spans="1:37" ht="48.75" customHeight="1" outlineLevel="1" x14ac:dyDescent="0.25">
      <c r="A8" s="143" t="s">
        <v>5</v>
      </c>
      <c r="B8" s="144"/>
      <c r="C8" s="46" t="s">
        <v>169</v>
      </c>
      <c r="D8" s="46" t="s">
        <v>6</v>
      </c>
      <c r="E8" s="47" t="s">
        <v>7</v>
      </c>
      <c r="F8" s="47" t="s">
        <v>8</v>
      </c>
      <c r="G8" s="48" t="s">
        <v>9</v>
      </c>
      <c r="H8" s="48" t="s">
        <v>10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7" ht="99.75" customHeight="1" outlineLevel="1" x14ac:dyDescent="0.25">
      <c r="A9" s="136" t="s">
        <v>614</v>
      </c>
      <c r="B9" s="137"/>
      <c r="C9" s="49" t="s">
        <v>615</v>
      </c>
      <c r="D9" s="50" t="s">
        <v>139</v>
      </c>
      <c r="E9" s="51" t="s">
        <v>626</v>
      </c>
      <c r="F9" s="52" t="s">
        <v>616</v>
      </c>
      <c r="G9" s="53"/>
      <c r="H9" s="53" t="s">
        <v>145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</row>
    <row r="10" spans="1:37" ht="33" customHeight="1" outlineLevel="1" x14ac:dyDescent="0.25">
      <c r="A10" s="150" t="s">
        <v>11</v>
      </c>
      <c r="B10" s="150"/>
      <c r="C10" s="54" t="s">
        <v>12</v>
      </c>
      <c r="D10" s="151" t="s">
        <v>13</v>
      </c>
      <c r="E10" s="152"/>
      <c r="F10" s="55" t="s">
        <v>14</v>
      </c>
      <c r="G10" s="56" t="s">
        <v>158</v>
      </c>
      <c r="H10" s="56" t="s">
        <v>15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</row>
    <row r="11" spans="1:37" ht="54.75" customHeight="1" outlineLevel="1" x14ac:dyDescent="0.25">
      <c r="A11" s="153" t="s">
        <v>712</v>
      </c>
      <c r="B11" s="153"/>
      <c r="C11" s="57" t="s">
        <v>107</v>
      </c>
      <c r="D11" s="154" t="s">
        <v>617</v>
      </c>
      <c r="E11" s="155"/>
      <c r="F11" s="58" t="s">
        <v>618</v>
      </c>
      <c r="G11" s="58" t="s">
        <v>619</v>
      </c>
      <c r="H11" s="59" t="s">
        <v>620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</row>
    <row r="12" spans="1:37" s="7" customFormat="1" ht="29.25" customHeight="1" x14ac:dyDescent="0.25">
      <c r="A12" s="167" t="s">
        <v>16</v>
      </c>
      <c r="B12" s="168"/>
      <c r="C12" s="168"/>
      <c r="D12" s="169" t="s">
        <v>17</v>
      </c>
      <c r="E12" s="169"/>
      <c r="F12" s="169"/>
      <c r="G12" s="169"/>
      <c r="H12" s="169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ht="31.5" customHeight="1" x14ac:dyDescent="0.25">
      <c r="A13" s="56" t="s">
        <v>18</v>
      </c>
      <c r="B13" s="170" t="s">
        <v>19</v>
      </c>
      <c r="C13" s="171"/>
      <c r="D13" s="172" t="s">
        <v>20</v>
      </c>
      <c r="E13" s="173"/>
      <c r="F13" s="174" t="s">
        <v>21</v>
      </c>
      <c r="G13" s="174"/>
      <c r="H13" s="174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</row>
    <row r="14" spans="1:37" s="11" customFormat="1" ht="30" customHeight="1" outlineLevel="1" x14ac:dyDescent="0.25">
      <c r="A14" s="60"/>
      <c r="B14" s="175"/>
      <c r="C14" s="176"/>
      <c r="D14" s="175"/>
      <c r="E14" s="177"/>
      <c r="F14" s="178"/>
      <c r="G14" s="178"/>
      <c r="H14" s="17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</row>
    <row r="15" spans="1:37" ht="4.5" customHeight="1" x14ac:dyDescent="0.25">
      <c r="A15" s="61"/>
      <c r="B15" s="61"/>
      <c r="C15" s="61"/>
      <c r="D15" s="61"/>
      <c r="E15" s="61"/>
      <c r="F15" s="61"/>
      <c r="G15" s="61"/>
      <c r="H15" s="62"/>
    </row>
    <row r="16" spans="1:37" ht="18.75" customHeight="1" x14ac:dyDescent="0.25">
      <c r="A16" s="179" t="s">
        <v>22</v>
      </c>
      <c r="B16" s="179"/>
      <c r="C16" s="179"/>
      <c r="D16" s="179"/>
      <c r="E16" s="179"/>
      <c r="F16" s="179"/>
      <c r="G16" s="179"/>
      <c r="H16" s="179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</row>
    <row r="17" spans="1:37" ht="15.75" customHeight="1" x14ac:dyDescent="0.25">
      <c r="A17" s="145" t="s">
        <v>23</v>
      </c>
      <c r="B17" s="145"/>
      <c r="C17" s="146"/>
      <c r="D17" s="147" t="s">
        <v>24</v>
      </c>
      <c r="E17" s="147"/>
      <c r="F17" s="147"/>
      <c r="G17" s="147"/>
      <c r="H17" s="147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</row>
    <row r="18" spans="1:37" ht="15.75" customHeight="1" x14ac:dyDescent="0.25">
      <c r="A18" s="148" t="s">
        <v>25</v>
      </c>
      <c r="B18" s="148"/>
      <c r="C18" s="149"/>
      <c r="D18" s="147" t="s">
        <v>164</v>
      </c>
      <c r="E18" s="147"/>
      <c r="F18" s="147"/>
      <c r="G18" s="147"/>
      <c r="H18" s="147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</row>
    <row r="19" spans="1:37" ht="15.75" customHeight="1" x14ac:dyDescent="0.25">
      <c r="A19" s="148" t="s">
        <v>26</v>
      </c>
      <c r="B19" s="148"/>
      <c r="C19" s="149"/>
      <c r="D19" s="147" t="s">
        <v>27</v>
      </c>
      <c r="E19" s="147"/>
      <c r="F19" s="147"/>
      <c r="G19" s="147"/>
      <c r="H19" s="147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</row>
    <row r="20" spans="1:37" ht="34.5" customHeight="1" x14ac:dyDescent="0.25">
      <c r="A20" s="148" t="s">
        <v>28</v>
      </c>
      <c r="B20" s="148"/>
      <c r="C20" s="149"/>
      <c r="D20" s="147" t="s">
        <v>29</v>
      </c>
      <c r="E20" s="147"/>
      <c r="F20" s="147"/>
      <c r="G20" s="147"/>
      <c r="H20" s="147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</row>
    <row r="21" spans="1:37" ht="34.5" customHeight="1" x14ac:dyDescent="0.25">
      <c r="A21" s="149" t="s">
        <v>160</v>
      </c>
      <c r="B21" s="157"/>
      <c r="C21" s="158"/>
      <c r="D21" s="159" t="s">
        <v>161</v>
      </c>
      <c r="E21" s="160"/>
      <c r="F21" s="160"/>
      <c r="G21" s="160"/>
      <c r="H21" s="161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</row>
    <row r="22" spans="1:37" ht="34.5" customHeight="1" x14ac:dyDescent="0.25">
      <c r="A22" s="162" t="s">
        <v>165</v>
      </c>
      <c r="B22" s="163"/>
      <c r="C22" s="164"/>
      <c r="D22" s="159" t="s">
        <v>170</v>
      </c>
      <c r="E22" s="160"/>
      <c r="F22" s="160"/>
      <c r="G22" s="160"/>
      <c r="H22" s="161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</row>
    <row r="23" spans="1:37" ht="157.5" customHeight="1" x14ac:dyDescent="0.25">
      <c r="A23" s="148" t="s">
        <v>163</v>
      </c>
      <c r="B23" s="148"/>
      <c r="C23" s="149"/>
      <c r="D23" s="147" t="s">
        <v>171</v>
      </c>
      <c r="E23" s="147"/>
      <c r="F23" s="147"/>
      <c r="G23" s="147"/>
      <c r="H23" s="147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</row>
    <row r="24" spans="1:37" x14ac:dyDescent="0.25"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1:37" ht="83.25" customHeight="1" x14ac:dyDescent="0.25">
      <c r="A25" s="156"/>
      <c r="B25" s="156"/>
      <c r="C25" s="156"/>
      <c r="D25" s="156"/>
      <c r="E25" s="156"/>
      <c r="F25" s="156"/>
      <c r="G25" s="156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</row>
    <row r="26" spans="1:37" x14ac:dyDescent="0.25"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1:37" x14ac:dyDescent="0.25"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1:37" x14ac:dyDescent="0.25"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1:37" x14ac:dyDescent="0.25"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1:37" x14ac:dyDescent="0.25"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1:37" x14ac:dyDescent="0.25"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1:37" x14ac:dyDescent="0.25"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8:37" x14ac:dyDescent="0.25"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8:37" x14ac:dyDescent="0.25"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8:37" x14ac:dyDescent="0.25"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8:37" x14ac:dyDescent="0.25"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8:37" x14ac:dyDescent="0.25"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spans="8:37" x14ac:dyDescent="0.25"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</row>
    <row r="39" spans="8:37" x14ac:dyDescent="0.25"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spans="8:37" x14ac:dyDescent="0.25"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</row>
    <row r="41" spans="8:37" x14ac:dyDescent="0.25"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</row>
    <row r="42" spans="8:37" x14ac:dyDescent="0.25"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</row>
    <row r="43" spans="8:37" x14ac:dyDescent="0.25"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</row>
    <row r="44" spans="8:37" x14ac:dyDescent="0.25"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</row>
    <row r="45" spans="8:37" x14ac:dyDescent="0.25"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</row>
    <row r="46" spans="8:37" x14ac:dyDescent="0.25"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</row>
    <row r="47" spans="8:37" x14ac:dyDescent="0.25"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spans="8:37" x14ac:dyDescent="0.25"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</row>
    <row r="49" spans="8:37" x14ac:dyDescent="0.25"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spans="8:37" x14ac:dyDescent="0.25"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</row>
    <row r="51" spans="8:37" x14ac:dyDescent="0.25"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</row>
    <row r="52" spans="8:37" x14ac:dyDescent="0.25"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</row>
    <row r="53" spans="8:37" x14ac:dyDescent="0.25"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</row>
    <row r="54" spans="8:37" x14ac:dyDescent="0.25"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</row>
    <row r="55" spans="8:37" x14ac:dyDescent="0.25"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</row>
    <row r="56" spans="8:37" x14ac:dyDescent="0.25"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</row>
    <row r="57" spans="8:37" x14ac:dyDescent="0.25"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</row>
    <row r="58" spans="8:37" x14ac:dyDescent="0.25"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</row>
    <row r="59" spans="8:37" x14ac:dyDescent="0.25"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</row>
    <row r="60" spans="8:37" x14ac:dyDescent="0.25"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</row>
    <row r="61" spans="8:37" x14ac:dyDescent="0.25"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</row>
    <row r="62" spans="8:37" x14ac:dyDescent="0.25"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</row>
    <row r="63" spans="8:37" x14ac:dyDescent="0.25"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</row>
    <row r="64" spans="8:37" x14ac:dyDescent="0.25"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</row>
    <row r="65" spans="8:37" x14ac:dyDescent="0.25"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</row>
    <row r="66" spans="8:37" x14ac:dyDescent="0.25"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</row>
    <row r="67" spans="8:37" x14ac:dyDescent="0.25"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</row>
    <row r="68" spans="8:37" x14ac:dyDescent="0.25"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</row>
    <row r="69" spans="8:37" x14ac:dyDescent="0.25"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</row>
    <row r="70" spans="8:37" x14ac:dyDescent="0.25"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</row>
    <row r="71" spans="8:37" x14ac:dyDescent="0.25"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</row>
    <row r="72" spans="8:37" x14ac:dyDescent="0.25"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</row>
    <row r="73" spans="8:37" x14ac:dyDescent="0.25"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</row>
    <row r="74" spans="8:37" x14ac:dyDescent="0.25"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</row>
    <row r="75" spans="8:37" x14ac:dyDescent="0.25"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</row>
    <row r="76" spans="8:37" x14ac:dyDescent="0.25"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</row>
    <row r="77" spans="8:37" x14ac:dyDescent="0.25"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</row>
    <row r="78" spans="8:37" x14ac:dyDescent="0.25"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</row>
    <row r="79" spans="8:37" x14ac:dyDescent="0.25"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</row>
    <row r="80" spans="8:37" x14ac:dyDescent="0.25"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</row>
    <row r="81" spans="8:37" x14ac:dyDescent="0.25"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</row>
    <row r="82" spans="8:37" x14ac:dyDescent="0.25"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</row>
    <row r="83" spans="8:37" x14ac:dyDescent="0.25"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</row>
    <row r="84" spans="8:37" x14ac:dyDescent="0.25"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</row>
    <row r="85" spans="8:37" x14ac:dyDescent="0.25"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</row>
    <row r="86" spans="8:37" x14ac:dyDescent="0.25"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</row>
    <row r="87" spans="8:37" x14ac:dyDescent="0.25"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</row>
    <row r="88" spans="8:37" x14ac:dyDescent="0.25"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</row>
    <row r="89" spans="8:37" x14ac:dyDescent="0.25"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</row>
    <row r="90" spans="8:37" x14ac:dyDescent="0.25"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</row>
    <row r="91" spans="8:37" x14ac:dyDescent="0.25"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</row>
    <row r="92" spans="8:37" x14ac:dyDescent="0.25"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</row>
    <row r="93" spans="8:37" x14ac:dyDescent="0.25"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</row>
    <row r="94" spans="8:37" x14ac:dyDescent="0.25"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</row>
    <row r="95" spans="8:37" x14ac:dyDescent="0.25"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</row>
    <row r="96" spans="8:37" x14ac:dyDescent="0.25"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</row>
    <row r="97" spans="8:37" x14ac:dyDescent="0.25"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</row>
    <row r="98" spans="8:37" x14ac:dyDescent="0.25"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</row>
    <row r="99" spans="8:37" x14ac:dyDescent="0.25"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</row>
    <row r="100" spans="8:37" x14ac:dyDescent="0.25"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</row>
    <row r="101" spans="8:37" x14ac:dyDescent="0.25"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</row>
    <row r="102" spans="8:37" x14ac:dyDescent="0.25"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</row>
    <row r="103" spans="8:37" x14ac:dyDescent="0.25"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</row>
    <row r="104" spans="8:37" x14ac:dyDescent="0.25"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</row>
    <row r="105" spans="8:37" x14ac:dyDescent="0.25"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</row>
    <row r="106" spans="8:37" x14ac:dyDescent="0.25"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</row>
    <row r="107" spans="8:37" x14ac:dyDescent="0.25"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</row>
    <row r="108" spans="8:37" x14ac:dyDescent="0.25"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</row>
    <row r="109" spans="8:37" x14ac:dyDescent="0.25"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</row>
    <row r="110" spans="8:37" x14ac:dyDescent="0.25"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</row>
    <row r="111" spans="8:37" x14ac:dyDescent="0.25"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</row>
    <row r="112" spans="8:37" x14ac:dyDescent="0.25"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</row>
    <row r="113" spans="8:37" x14ac:dyDescent="0.25"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</row>
    <row r="114" spans="8:37" x14ac:dyDescent="0.25"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</row>
    <row r="115" spans="8:37" x14ac:dyDescent="0.25"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</row>
    <row r="116" spans="8:37" x14ac:dyDescent="0.25"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</row>
    <row r="117" spans="8:37" x14ac:dyDescent="0.25"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</row>
    <row r="118" spans="8:37" x14ac:dyDescent="0.25"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</row>
    <row r="119" spans="8:37" x14ac:dyDescent="0.25"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</row>
    <row r="120" spans="8:37" x14ac:dyDescent="0.25"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</row>
    <row r="121" spans="8:37" x14ac:dyDescent="0.25"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</row>
    <row r="122" spans="8:37" x14ac:dyDescent="0.25"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</row>
    <row r="123" spans="8:37" x14ac:dyDescent="0.25"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</row>
    <row r="124" spans="8:37" x14ac:dyDescent="0.25"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</row>
    <row r="125" spans="8:37" x14ac:dyDescent="0.25"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</row>
    <row r="126" spans="8:37" x14ac:dyDescent="0.25"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</row>
    <row r="127" spans="8:37" x14ac:dyDescent="0.25"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</row>
  </sheetData>
  <mergeCells count="35">
    <mergeCell ref="A1:E1"/>
    <mergeCell ref="A20:C20"/>
    <mergeCell ref="D20:H20"/>
    <mergeCell ref="A23:C23"/>
    <mergeCell ref="D23:H23"/>
    <mergeCell ref="A19:C19"/>
    <mergeCell ref="D19:H19"/>
    <mergeCell ref="A12:C12"/>
    <mergeCell ref="D12:H12"/>
    <mergeCell ref="B13:C13"/>
    <mergeCell ref="D13:E13"/>
    <mergeCell ref="F13:H13"/>
    <mergeCell ref="B14:C14"/>
    <mergeCell ref="D14:E14"/>
    <mergeCell ref="F14:H14"/>
    <mergeCell ref="A16:H16"/>
    <mergeCell ref="A25:G25"/>
    <mergeCell ref="A21:C21"/>
    <mergeCell ref="D21:H21"/>
    <mergeCell ref="A22:C22"/>
    <mergeCell ref="D22:H22"/>
    <mergeCell ref="A17:C17"/>
    <mergeCell ref="D17:H17"/>
    <mergeCell ref="A18:C18"/>
    <mergeCell ref="D18:H18"/>
    <mergeCell ref="A10:B10"/>
    <mergeCell ref="D10:E10"/>
    <mergeCell ref="A11:B11"/>
    <mergeCell ref="D11:E11"/>
    <mergeCell ref="A9:B9"/>
    <mergeCell ref="A3:D3"/>
    <mergeCell ref="A5:H5"/>
    <mergeCell ref="B6:H6"/>
    <mergeCell ref="B7:H7"/>
    <mergeCell ref="A8:B8"/>
  </mergeCells>
  <dataValidations count="1">
    <dataValidation allowBlank="1" showInputMessage="1" showErrorMessage="1" prompt="Указывать в соответствии с положением о закупках (ссылка на первой странице)" sqref="C9"/>
  </dataValidations>
  <pageMargins left="0.25" right="0.25" top="0.75" bottom="0.75" header="0.3" footer="0.3"/>
  <pageSetup paperSize="9"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Выбор!$B$2:$B$21</xm:f>
          </x14:formula1>
          <xm:sqref>C11</xm:sqref>
        </x14:dataValidation>
        <x14:dataValidation type="list" allowBlank="1" showInputMessage="1" showErrorMessage="1">
          <x14:formula1>
            <xm:f>Выбор!$C$35:$C$37</xm:f>
          </x14:formula1>
          <xm:sqref>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AM134"/>
  <sheetViews>
    <sheetView showGridLines="0" zoomScale="70" zoomScaleNormal="70" zoomScaleSheetLayoutView="80" zoomScalePageLayoutView="40" workbookViewId="0">
      <selection activeCell="D12" sqref="D12:E12"/>
    </sheetView>
  </sheetViews>
  <sheetFormatPr defaultColWidth="9.28515625" defaultRowHeight="15.75" outlineLevelRow="1" x14ac:dyDescent="0.25"/>
  <cols>
    <col min="1" max="1" width="24" style="12" customWidth="1"/>
    <col min="2" max="2" width="27.42578125" style="12" customWidth="1"/>
    <col min="3" max="3" width="21.7109375" style="12" customWidth="1"/>
    <col min="4" max="4" width="20.85546875" style="12" customWidth="1"/>
    <col min="5" max="5" width="42.140625" style="12" customWidth="1"/>
    <col min="6" max="8" width="28.28515625" style="12" customWidth="1"/>
    <col min="9" max="9" width="34" style="12" customWidth="1"/>
    <col min="10" max="10" width="32.42578125" style="12" customWidth="1"/>
    <col min="11" max="11" width="31" style="9" customWidth="1"/>
    <col min="12" max="16384" width="9.28515625" style="9"/>
  </cols>
  <sheetData>
    <row r="1" spans="1:39" s="1" customFormat="1" x14ac:dyDescent="0.25">
      <c r="D1" s="2"/>
      <c r="E1" s="2"/>
      <c r="F1" s="3"/>
      <c r="H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s="1" customFormat="1" x14ac:dyDescent="0.25">
      <c r="D2" s="2"/>
      <c r="E2" s="2"/>
      <c r="F2" s="2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s="7" customFormat="1" ht="22.5" x14ac:dyDescent="0.25">
      <c r="A3" s="138" t="s">
        <v>30</v>
      </c>
      <c r="B3" s="138"/>
      <c r="C3" s="138"/>
      <c r="D3" s="138"/>
      <c r="E3" s="138"/>
      <c r="F3" s="138"/>
      <c r="G3" s="39"/>
      <c r="H3" s="40" t="s">
        <v>1</v>
      </c>
      <c r="I3" s="104">
        <v>44607</v>
      </c>
      <c r="J3" s="40"/>
      <c r="K3" s="41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ht="20.25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3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7" customFormat="1" ht="20.25" x14ac:dyDescent="0.25">
      <c r="A5" s="139" t="s">
        <v>2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ht="36" customHeight="1" outlineLevel="1" x14ac:dyDescent="0.25">
      <c r="A6" s="63" t="s">
        <v>31</v>
      </c>
      <c r="B6" s="202" t="s">
        <v>678</v>
      </c>
      <c r="C6" s="202"/>
      <c r="D6" s="202"/>
      <c r="E6" s="202"/>
      <c r="F6" s="202"/>
      <c r="G6" s="202"/>
      <c r="H6" s="202"/>
      <c r="I6" s="202"/>
      <c r="J6" s="202"/>
      <c r="K6" s="202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9" ht="36" customHeight="1" outlineLevel="1" x14ac:dyDescent="0.25">
      <c r="A7" s="211" t="s">
        <v>175</v>
      </c>
      <c r="B7" s="212"/>
      <c r="C7" s="212"/>
      <c r="D7" s="212"/>
      <c r="E7" s="212"/>
      <c r="F7" s="212"/>
      <c r="G7" s="212"/>
      <c r="H7" s="212"/>
      <c r="I7" s="212"/>
      <c r="J7" s="212"/>
      <c r="K7" s="212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spans="1:39" ht="63" customHeight="1" outlineLevel="1" x14ac:dyDescent="0.25">
      <c r="A8" s="213" t="s">
        <v>178</v>
      </c>
      <c r="B8" s="214"/>
      <c r="C8" s="213" t="s">
        <v>180</v>
      </c>
      <c r="D8" s="214" t="s">
        <v>176</v>
      </c>
      <c r="E8" s="96" t="s">
        <v>181</v>
      </c>
      <c r="F8" s="213" t="s">
        <v>179</v>
      </c>
      <c r="G8" s="214" t="s">
        <v>177</v>
      </c>
      <c r="H8" s="213" t="s">
        <v>179</v>
      </c>
      <c r="I8" s="214"/>
      <c r="J8" s="213" t="s">
        <v>179</v>
      </c>
      <c r="K8" s="214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</row>
    <row r="9" spans="1:39" ht="67.5" customHeight="1" outlineLevel="1" x14ac:dyDescent="0.25">
      <c r="A9" s="219" t="s">
        <v>482</v>
      </c>
      <c r="B9" s="220"/>
      <c r="C9" s="217" t="str">
        <f>IFERROR(VLOOKUP(A9,Матрица!$A:$B,2,0),"")</f>
        <v>Жемерин П.В.</v>
      </c>
      <c r="D9" s="218"/>
      <c r="E9" s="95" t="str">
        <f>IFERROR(VLOOKUP(A9,Матрица!$A:$C,3,0),"")</f>
        <v>Запрягайло О.В.</v>
      </c>
      <c r="F9" s="215"/>
      <c r="G9" s="216"/>
      <c r="H9" s="215"/>
      <c r="I9" s="216"/>
      <c r="J9" s="215"/>
      <c r="K9" s="216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spans="1:39" s="7" customFormat="1" ht="20.25" x14ac:dyDescent="0.25">
      <c r="A10" s="139" t="s">
        <v>32</v>
      </c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39" ht="47.25" customHeight="1" outlineLevel="1" x14ac:dyDescent="0.25">
      <c r="A11" s="122" t="s">
        <v>33</v>
      </c>
      <c r="B11" s="170" t="s">
        <v>34</v>
      </c>
      <c r="C11" s="171"/>
      <c r="D11" s="170" t="s">
        <v>35</v>
      </c>
      <c r="E11" s="171"/>
      <c r="F11" s="64" t="s">
        <v>36</v>
      </c>
      <c r="G11" s="120" t="s">
        <v>156</v>
      </c>
      <c r="H11" s="120" t="s">
        <v>154</v>
      </c>
      <c r="I11" s="65" t="s">
        <v>38</v>
      </c>
      <c r="J11" s="65" t="s">
        <v>39</v>
      </c>
      <c r="K11" s="65" t="s">
        <v>172</v>
      </c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</row>
    <row r="12" spans="1:39" ht="79.5" customHeight="1" outlineLevel="1" x14ac:dyDescent="0.25">
      <c r="A12" s="66" t="s">
        <v>621</v>
      </c>
      <c r="B12" s="182" t="s">
        <v>126</v>
      </c>
      <c r="C12" s="183"/>
      <c r="D12" s="221" t="s">
        <v>143</v>
      </c>
      <c r="E12" s="222"/>
      <c r="F12" s="67" t="s">
        <v>143</v>
      </c>
      <c r="G12" s="126">
        <f>H12/1.2</f>
        <v>19166666.666666668</v>
      </c>
      <c r="H12" s="126">
        <v>23000000</v>
      </c>
      <c r="I12" s="124" t="s">
        <v>627</v>
      </c>
      <c r="J12" s="69" t="s">
        <v>628</v>
      </c>
      <c r="K12" s="205" t="s">
        <v>173</v>
      </c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</row>
    <row r="13" spans="1:39" ht="94.5" outlineLevel="1" x14ac:dyDescent="0.25">
      <c r="A13" s="70" t="s">
        <v>40</v>
      </c>
      <c r="B13" s="180" t="s">
        <v>157</v>
      </c>
      <c r="C13" s="181"/>
      <c r="D13" s="170" t="s">
        <v>153</v>
      </c>
      <c r="E13" s="171"/>
      <c r="F13" s="105" t="s">
        <v>622</v>
      </c>
      <c r="G13" s="71" t="s">
        <v>37</v>
      </c>
      <c r="H13" s="107" t="s">
        <v>679</v>
      </c>
      <c r="I13" s="71" t="s">
        <v>159</v>
      </c>
      <c r="J13" s="72" t="s">
        <v>623</v>
      </c>
      <c r="K13" s="206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</row>
    <row r="14" spans="1:39" s="7" customFormat="1" ht="20.25" x14ac:dyDescent="0.25">
      <c r="A14" s="139" t="s">
        <v>41</v>
      </c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</row>
    <row r="15" spans="1:39" s="11" customFormat="1" ht="32.25" customHeight="1" outlineLevel="1" x14ac:dyDescent="0.25">
      <c r="A15" s="120" t="s">
        <v>18</v>
      </c>
      <c r="B15" s="170" t="s">
        <v>42</v>
      </c>
      <c r="C15" s="171"/>
      <c r="D15" s="207" t="s">
        <v>43</v>
      </c>
      <c r="E15" s="208"/>
      <c r="F15" s="65" t="s">
        <v>44</v>
      </c>
      <c r="G15" s="65" t="s">
        <v>45</v>
      </c>
      <c r="H15" s="65" t="s">
        <v>46</v>
      </c>
      <c r="I15" s="207" t="s">
        <v>47</v>
      </c>
      <c r="J15" s="208"/>
      <c r="K15" s="65" t="s">
        <v>48</v>
      </c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</row>
    <row r="16" spans="1:39" s="11" customFormat="1" outlineLevel="1" x14ac:dyDescent="0.25">
      <c r="A16" s="60">
        <v>1</v>
      </c>
      <c r="B16" s="186" t="s">
        <v>131</v>
      </c>
      <c r="C16" s="187"/>
      <c r="D16" s="200" t="s">
        <v>625</v>
      </c>
      <c r="E16" s="201"/>
      <c r="F16" s="106">
        <f>H12</f>
        <v>23000000</v>
      </c>
      <c r="G16" s="73" t="s">
        <v>680</v>
      </c>
      <c r="H16" s="128">
        <f>G12</f>
        <v>19166666.666666668</v>
      </c>
      <c r="I16" s="91">
        <v>0.2</v>
      </c>
      <c r="J16" s="92"/>
      <c r="K16" s="126">
        <f>F16</f>
        <v>23000000</v>
      </c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</row>
    <row r="17" spans="1:39" s="11" customFormat="1" outlineLevel="1" x14ac:dyDescent="0.25">
      <c r="A17" s="60">
        <v>2</v>
      </c>
      <c r="B17" s="186"/>
      <c r="C17" s="187"/>
      <c r="D17" s="200" t="s">
        <v>49</v>
      </c>
      <c r="E17" s="201"/>
      <c r="F17" s="68"/>
      <c r="G17" s="73" t="s">
        <v>50</v>
      </c>
      <c r="H17" s="74"/>
      <c r="I17" s="209"/>
      <c r="J17" s="210"/>
      <c r="K17" s="68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</row>
    <row r="18" spans="1:39" ht="23.25" customHeight="1" x14ac:dyDescent="0.25">
      <c r="A18" s="139" t="s">
        <v>51</v>
      </c>
      <c r="B18" s="139"/>
      <c r="C18" s="139"/>
      <c r="D18" s="139"/>
      <c r="E18" s="123"/>
      <c r="F18" s="204" t="s">
        <v>52</v>
      </c>
      <c r="G18" s="204"/>
      <c r="H18" s="204"/>
      <c r="I18" s="204"/>
      <c r="J18" s="204"/>
      <c r="K18" s="204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</row>
    <row r="19" spans="1:39" ht="31.5" x14ac:dyDescent="0.25">
      <c r="A19" s="120" t="s">
        <v>18</v>
      </c>
      <c r="B19" s="170" t="s">
        <v>53</v>
      </c>
      <c r="C19" s="171"/>
      <c r="D19" s="170" t="s">
        <v>54</v>
      </c>
      <c r="E19" s="171"/>
      <c r="F19" s="120" t="s">
        <v>55</v>
      </c>
      <c r="G19" s="120" t="s">
        <v>56</v>
      </c>
      <c r="H19" s="120" t="s">
        <v>57</v>
      </c>
      <c r="I19" s="196" t="s">
        <v>46</v>
      </c>
      <c r="J19" s="197"/>
      <c r="K19" s="75" t="s">
        <v>44</v>
      </c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</row>
    <row r="20" spans="1:39" x14ac:dyDescent="0.25">
      <c r="A20" s="60">
        <v>1</v>
      </c>
      <c r="B20" s="184" t="s">
        <v>58</v>
      </c>
      <c r="C20" s="185"/>
      <c r="D20" s="227"/>
      <c r="E20" s="228"/>
      <c r="F20" s="76"/>
      <c r="G20" s="77" t="s">
        <v>680</v>
      </c>
      <c r="H20" s="129">
        <f>H16</f>
        <v>19166666.666666668</v>
      </c>
      <c r="I20" s="198">
        <f>H20</f>
        <v>19166666.666666668</v>
      </c>
      <c r="J20" s="199"/>
      <c r="K20" s="126">
        <f>I20*1.2</f>
        <v>23000000</v>
      </c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</row>
    <row r="21" spans="1:39" x14ac:dyDescent="0.25">
      <c r="A21" s="60">
        <v>2</v>
      </c>
      <c r="B21" s="184" t="s">
        <v>58</v>
      </c>
      <c r="C21" s="185"/>
      <c r="D21" s="223"/>
      <c r="E21" s="224"/>
      <c r="F21" s="78"/>
      <c r="G21" s="77"/>
      <c r="H21" s="77"/>
      <c r="I21" s="188"/>
      <c r="J21" s="189"/>
      <c r="K21" s="6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</row>
    <row r="22" spans="1:39" ht="20.25" x14ac:dyDescent="0.25">
      <c r="A22" s="139" t="s">
        <v>59</v>
      </c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</row>
    <row r="23" spans="1:39" ht="37.5" customHeight="1" outlineLevel="1" x14ac:dyDescent="0.25">
      <c r="A23" s="122" t="s">
        <v>60</v>
      </c>
      <c r="B23" s="194"/>
      <c r="C23" s="195"/>
      <c r="D23" s="202" t="s">
        <v>61</v>
      </c>
      <c r="E23" s="202"/>
      <c r="F23" s="202"/>
      <c r="G23" s="202"/>
      <c r="H23" s="202"/>
      <c r="I23" s="202"/>
      <c r="J23" s="202"/>
      <c r="K23" s="202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</row>
    <row r="24" spans="1:39" ht="31.5" x14ac:dyDescent="0.25">
      <c r="A24" s="120" t="s">
        <v>18</v>
      </c>
      <c r="B24" s="170" t="s">
        <v>53</v>
      </c>
      <c r="C24" s="171"/>
      <c r="D24" s="170" t="s">
        <v>62</v>
      </c>
      <c r="E24" s="171"/>
      <c r="F24" s="120" t="s">
        <v>55</v>
      </c>
      <c r="G24" s="120" t="s">
        <v>63</v>
      </c>
      <c r="H24" s="120" t="s">
        <v>57</v>
      </c>
      <c r="I24" s="196" t="s">
        <v>46</v>
      </c>
      <c r="J24" s="197"/>
      <c r="K24" s="75" t="s">
        <v>44</v>
      </c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</row>
    <row r="25" spans="1:39" x14ac:dyDescent="0.25">
      <c r="A25" s="60">
        <v>1</v>
      </c>
      <c r="B25" s="190"/>
      <c r="C25" s="191"/>
      <c r="D25" s="227"/>
      <c r="E25" s="228"/>
      <c r="F25" s="77"/>
      <c r="G25" s="77" t="str">
        <f>D16</f>
        <v>PI02</v>
      </c>
      <c r="H25" s="77"/>
      <c r="I25" s="188"/>
      <c r="J25" s="189"/>
      <c r="K25" s="6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</row>
    <row r="26" spans="1:39" x14ac:dyDescent="0.25">
      <c r="A26" s="60">
        <v>2</v>
      </c>
      <c r="B26" s="192"/>
      <c r="C26" s="193"/>
      <c r="D26" s="223"/>
      <c r="E26" s="224"/>
      <c r="F26" s="79"/>
      <c r="G26" s="79" t="str">
        <f>D16</f>
        <v>PI02</v>
      </c>
      <c r="H26" s="79"/>
      <c r="I26" s="188"/>
      <c r="J26" s="189"/>
      <c r="K26" s="6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</row>
    <row r="27" spans="1:39" s="7" customFormat="1" ht="20.25" x14ac:dyDescent="0.25">
      <c r="A27" s="139" t="s">
        <v>64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</row>
    <row r="28" spans="1:39" s="11" customFormat="1" ht="31.5" customHeight="1" outlineLevel="1" x14ac:dyDescent="0.25">
      <c r="A28" s="120" t="s">
        <v>65</v>
      </c>
      <c r="B28" s="120" t="s">
        <v>162</v>
      </c>
      <c r="C28" s="120" t="s">
        <v>174</v>
      </c>
      <c r="D28" s="170" t="s">
        <v>66</v>
      </c>
      <c r="E28" s="171"/>
      <c r="F28" s="120" t="s">
        <v>67</v>
      </c>
      <c r="G28" s="120" t="s">
        <v>68</v>
      </c>
      <c r="H28" s="120" t="s">
        <v>69</v>
      </c>
      <c r="I28" s="196" t="s">
        <v>46</v>
      </c>
      <c r="J28" s="197"/>
      <c r="K28" s="75" t="s">
        <v>44</v>
      </c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1:39" s="11" customFormat="1" outlineLevel="1" x14ac:dyDescent="0.25">
      <c r="A29" s="60">
        <v>1</v>
      </c>
      <c r="B29" s="80"/>
      <c r="C29" s="80"/>
      <c r="D29" s="225"/>
      <c r="E29" s="226"/>
      <c r="F29" s="81"/>
      <c r="G29" s="81"/>
      <c r="H29" s="81"/>
      <c r="I29" s="188"/>
      <c r="J29" s="189"/>
      <c r="K29" s="68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1:39" s="11" customFormat="1" outlineLevel="1" x14ac:dyDescent="0.25">
      <c r="A30" s="60">
        <v>2</v>
      </c>
      <c r="B30" s="80"/>
      <c r="C30" s="80"/>
      <c r="D30" s="225"/>
      <c r="E30" s="226"/>
      <c r="F30" s="81"/>
      <c r="G30" s="81"/>
      <c r="H30" s="81"/>
      <c r="I30" s="188"/>
      <c r="J30" s="189"/>
      <c r="K30" s="68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1:39" x14ac:dyDescent="0.25"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</row>
    <row r="32" spans="1:39" ht="83.25" customHeight="1" x14ac:dyDescent="0.25">
      <c r="A32" s="156"/>
      <c r="B32" s="156"/>
      <c r="C32" s="156"/>
      <c r="D32" s="156"/>
      <c r="E32" s="156"/>
      <c r="F32" s="156"/>
      <c r="G32" s="156"/>
      <c r="H32" s="156"/>
      <c r="I32" s="156"/>
      <c r="J32" s="121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</row>
    <row r="33" spans="11:39" x14ac:dyDescent="0.25"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</row>
    <row r="34" spans="11:39" x14ac:dyDescent="0.25"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</row>
    <row r="35" spans="11:39" x14ac:dyDescent="0.25"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</row>
    <row r="36" spans="11:39" x14ac:dyDescent="0.25"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</row>
    <row r="37" spans="11:39" x14ac:dyDescent="0.25"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</row>
    <row r="38" spans="11:39" x14ac:dyDescent="0.25"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</row>
    <row r="39" spans="11:39" x14ac:dyDescent="0.25"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</row>
    <row r="40" spans="11:39" x14ac:dyDescent="0.25"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</row>
    <row r="41" spans="11:39" x14ac:dyDescent="0.25"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</row>
    <row r="42" spans="11:39" x14ac:dyDescent="0.25"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</row>
    <row r="43" spans="11:39" x14ac:dyDescent="0.25"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</row>
    <row r="44" spans="11:39" x14ac:dyDescent="0.25"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</row>
    <row r="45" spans="11:39" x14ac:dyDescent="0.25"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</row>
    <row r="46" spans="11:39" x14ac:dyDescent="0.25"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</row>
    <row r="47" spans="11:39" x14ac:dyDescent="0.25"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</row>
    <row r="48" spans="11:39" x14ac:dyDescent="0.25"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</row>
    <row r="49" spans="11:39" x14ac:dyDescent="0.25"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</row>
    <row r="50" spans="11:39" x14ac:dyDescent="0.25"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</row>
    <row r="51" spans="11:39" x14ac:dyDescent="0.25"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</row>
    <row r="52" spans="11:39" x14ac:dyDescent="0.25"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</row>
    <row r="53" spans="11:39" x14ac:dyDescent="0.25"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</row>
    <row r="54" spans="11:39" x14ac:dyDescent="0.25"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1:39" x14ac:dyDescent="0.25"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1:39" x14ac:dyDescent="0.25"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1:39" x14ac:dyDescent="0.25"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</row>
    <row r="58" spans="11:39" x14ac:dyDescent="0.25"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</row>
    <row r="59" spans="11:39" x14ac:dyDescent="0.25"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</row>
    <row r="60" spans="11:39" x14ac:dyDescent="0.25"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</row>
    <row r="61" spans="11:39" x14ac:dyDescent="0.25"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</row>
    <row r="62" spans="11:39" x14ac:dyDescent="0.25"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</row>
    <row r="63" spans="11:39" x14ac:dyDescent="0.25"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</row>
    <row r="64" spans="11:39" x14ac:dyDescent="0.25"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</row>
    <row r="65" spans="11:39" x14ac:dyDescent="0.25"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</row>
    <row r="66" spans="11:39" x14ac:dyDescent="0.25"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</row>
    <row r="67" spans="11:39" x14ac:dyDescent="0.25"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</row>
    <row r="68" spans="11:39" x14ac:dyDescent="0.25"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</row>
    <row r="69" spans="11:39" x14ac:dyDescent="0.25"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</row>
    <row r="70" spans="11:39" x14ac:dyDescent="0.25"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</row>
    <row r="71" spans="11:39" x14ac:dyDescent="0.25"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</row>
    <row r="72" spans="11:39" x14ac:dyDescent="0.25"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</row>
    <row r="73" spans="11:39" x14ac:dyDescent="0.25"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</row>
    <row r="74" spans="11:39" x14ac:dyDescent="0.25"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</row>
    <row r="75" spans="11:39" x14ac:dyDescent="0.25"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</row>
    <row r="76" spans="11:39" x14ac:dyDescent="0.25"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</row>
    <row r="77" spans="11:39" x14ac:dyDescent="0.25"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</row>
    <row r="78" spans="11:39" x14ac:dyDescent="0.25"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</row>
    <row r="79" spans="11:39" x14ac:dyDescent="0.25"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</row>
    <row r="80" spans="11:39" x14ac:dyDescent="0.25"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</row>
    <row r="81" spans="11:39" x14ac:dyDescent="0.25"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</row>
    <row r="82" spans="11:39" x14ac:dyDescent="0.25"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</row>
    <row r="83" spans="11:39" x14ac:dyDescent="0.25"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</row>
    <row r="84" spans="11:39" x14ac:dyDescent="0.25"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</row>
    <row r="85" spans="11:39" x14ac:dyDescent="0.25"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</row>
    <row r="86" spans="11:39" x14ac:dyDescent="0.25"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</row>
    <row r="87" spans="11:39" x14ac:dyDescent="0.25"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</row>
    <row r="88" spans="11:39" x14ac:dyDescent="0.25"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</row>
    <row r="89" spans="11:39" x14ac:dyDescent="0.25"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</row>
    <row r="90" spans="11:39" x14ac:dyDescent="0.25"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</row>
    <row r="91" spans="11:39" x14ac:dyDescent="0.25"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</row>
    <row r="92" spans="11:39" x14ac:dyDescent="0.25"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</row>
    <row r="93" spans="11:39" x14ac:dyDescent="0.25"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</row>
    <row r="94" spans="11:39" x14ac:dyDescent="0.25"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</row>
    <row r="95" spans="11:39" x14ac:dyDescent="0.25"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</row>
    <row r="96" spans="11:39" x14ac:dyDescent="0.25"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</row>
    <row r="97" spans="11:39" x14ac:dyDescent="0.25"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</row>
    <row r="98" spans="11:39" x14ac:dyDescent="0.25"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</row>
    <row r="99" spans="11:39" x14ac:dyDescent="0.25"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</row>
    <row r="100" spans="11:39" x14ac:dyDescent="0.25"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</row>
    <row r="101" spans="11:39" x14ac:dyDescent="0.25"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</row>
    <row r="102" spans="11:39" x14ac:dyDescent="0.25"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</row>
    <row r="103" spans="11:39" x14ac:dyDescent="0.25"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</row>
    <row r="104" spans="11:39" x14ac:dyDescent="0.25"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</row>
    <row r="105" spans="11:39" x14ac:dyDescent="0.25"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</row>
    <row r="106" spans="11:39" x14ac:dyDescent="0.25"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</row>
    <row r="107" spans="11:39" x14ac:dyDescent="0.25"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</row>
    <row r="108" spans="11:39" x14ac:dyDescent="0.25"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</row>
    <row r="109" spans="11:39" x14ac:dyDescent="0.25"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</row>
    <row r="110" spans="11:39" x14ac:dyDescent="0.25"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</row>
    <row r="111" spans="11:39" x14ac:dyDescent="0.25"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</row>
    <row r="112" spans="11:39" x14ac:dyDescent="0.25"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</row>
    <row r="113" spans="11:39" x14ac:dyDescent="0.25"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</row>
    <row r="114" spans="11:39" x14ac:dyDescent="0.25"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</row>
    <row r="115" spans="11:39" x14ac:dyDescent="0.25"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</row>
    <row r="116" spans="11:39" x14ac:dyDescent="0.25"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</row>
    <row r="117" spans="11:39" x14ac:dyDescent="0.25"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</row>
    <row r="118" spans="11:39" x14ac:dyDescent="0.25"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</row>
    <row r="119" spans="11:39" x14ac:dyDescent="0.25"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</row>
    <row r="120" spans="11:39" x14ac:dyDescent="0.25"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</row>
    <row r="121" spans="11:39" x14ac:dyDescent="0.25"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</row>
    <row r="122" spans="11:39" x14ac:dyDescent="0.25"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</row>
    <row r="123" spans="11:39" x14ac:dyDescent="0.25"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</row>
    <row r="124" spans="11:39" x14ac:dyDescent="0.25"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</row>
    <row r="125" spans="11:39" x14ac:dyDescent="0.25"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</row>
    <row r="126" spans="11:39" x14ac:dyDescent="0.25"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</row>
    <row r="127" spans="11:39" x14ac:dyDescent="0.25"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</row>
    <row r="128" spans="11:39" x14ac:dyDescent="0.25"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</row>
    <row r="129" spans="11:39" x14ac:dyDescent="0.25"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</row>
    <row r="130" spans="11:39" x14ac:dyDescent="0.25"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</row>
    <row r="131" spans="11:39" x14ac:dyDescent="0.25"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</row>
    <row r="132" spans="11:39" x14ac:dyDescent="0.25"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</row>
    <row r="133" spans="11:39" x14ac:dyDescent="0.25"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</row>
    <row r="134" spans="11:39" x14ac:dyDescent="0.25"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</row>
  </sheetData>
  <mergeCells count="62">
    <mergeCell ref="A32:I32"/>
    <mergeCell ref="A27:K27"/>
    <mergeCell ref="D28:E28"/>
    <mergeCell ref="I28:J28"/>
    <mergeCell ref="D29:E29"/>
    <mergeCell ref="I29:J29"/>
    <mergeCell ref="D30:E30"/>
    <mergeCell ref="I30:J30"/>
    <mergeCell ref="B25:C25"/>
    <mergeCell ref="D25:E25"/>
    <mergeCell ref="I25:J25"/>
    <mergeCell ref="B26:C26"/>
    <mergeCell ref="D26:E26"/>
    <mergeCell ref="I26:J26"/>
    <mergeCell ref="A22:K22"/>
    <mergeCell ref="B23:C23"/>
    <mergeCell ref="D23:K23"/>
    <mergeCell ref="B24:C24"/>
    <mergeCell ref="D24:E24"/>
    <mergeCell ref="I24:J24"/>
    <mergeCell ref="B20:C20"/>
    <mergeCell ref="D20:E20"/>
    <mergeCell ref="I20:J20"/>
    <mergeCell ref="B21:C21"/>
    <mergeCell ref="D21:E21"/>
    <mergeCell ref="I21:J21"/>
    <mergeCell ref="B19:C19"/>
    <mergeCell ref="D19:E19"/>
    <mergeCell ref="I19:J19"/>
    <mergeCell ref="A14:K14"/>
    <mergeCell ref="B15:C15"/>
    <mergeCell ref="D15:E15"/>
    <mergeCell ref="I15:J15"/>
    <mergeCell ref="B16:C16"/>
    <mergeCell ref="D16:E16"/>
    <mergeCell ref="B17:C17"/>
    <mergeCell ref="D17:E17"/>
    <mergeCell ref="I17:J17"/>
    <mergeCell ref="A18:D18"/>
    <mergeCell ref="F18:K18"/>
    <mergeCell ref="B11:C11"/>
    <mergeCell ref="D11:E11"/>
    <mergeCell ref="B12:C12"/>
    <mergeCell ref="D12:E12"/>
    <mergeCell ref="K12:K13"/>
    <mergeCell ref="B13:C13"/>
    <mergeCell ref="D13:E13"/>
    <mergeCell ref="A10:K10"/>
    <mergeCell ref="A3:F3"/>
    <mergeCell ref="A5:K5"/>
    <mergeCell ref="B6:K6"/>
    <mergeCell ref="A7:K7"/>
    <mergeCell ref="A8:B8"/>
    <mergeCell ref="C8:D8"/>
    <mergeCell ref="F8:G8"/>
    <mergeCell ref="H8:I8"/>
    <mergeCell ref="J8:K8"/>
    <mergeCell ref="A9:B9"/>
    <mergeCell ref="C9:D9"/>
    <mergeCell ref="F9:G9"/>
    <mergeCell ref="H9:I9"/>
    <mergeCell ref="J9:K9"/>
  </mergeCells>
  <dataValidations count="13">
    <dataValidation allowBlank="1" showErrorMessage="1" prompt="Ставятся в соответствии с распределением расходов по бюджетным аналитикам. Информацию о корректных кодах можно узнать в ОЦО либо ФЭБ" sqref="I29:I30"/>
    <dataValidation allowBlank="1" showErrorMessage="1" prompt="При использовании ставки отличной от 18%, в ячейке &quot;Пояснения по форме договора&quot; приводятся комментарии по данной ставке." sqref="K20:K21 K25:K26"/>
    <dataValidation allowBlank="1" showInputMessage="1" showErrorMessage="1" prompt="Соответствует филиалу - владельцу бюджета" sqref="F29"/>
    <dataValidation allowBlank="1" showInputMessage="1" showErrorMessage="1" prompt="Мэппинги можно посмотреть в библиотеке R12  либо в ФЭБ" sqref="D29:D30"/>
    <dataValidation allowBlank="1" showErrorMessage="1" sqref="H16:H17 F16:F17 B13 D13 F13"/>
    <dataValidation allowBlank="1" showInputMessage="1" showErrorMessage="1" prompt="Ставятся в соответствии с распределением расходов по бюджетным аналитикам. Информацию о корректных кодах можно узнать в ОЦО либо ФЭБ" sqref="H29:H30"/>
    <dataValidation allowBlank="1" showInputMessage="1" showErrorMessage="1" prompt="Мэппинги можно посмотреть в библиотеке R12 либо в ФЭБ" sqref="G29:G30"/>
    <dataValidation allowBlank="1" showInputMessage="1" showErrorMessage="1" prompt="ПБЦ - Плановая бюджетная цена - это сумма, которая была заложена в бюджете при планировании. Может равняться НМЦ." sqref="K16:K17"/>
    <dataValidation allowBlank="1" showInputMessage="1" showErrorMessage="1" prompt="Он же ШПП. Мэппинги можно посмотреть в библиотеке R12  либо в ФЭБ" sqref="B29:C30"/>
    <dataValidation allowBlank="1" showInputMessage="1" showErrorMessage="1" prompt="Поле желательно для заполнения, но не обязательно" sqref="H25:H26 H20:H21"/>
    <dataValidation allowBlank="1" showInputMessage="1" showErrorMessage="1" prompt="При необходимости, строки можно добавить" sqref="A29:A30 A25:A26 A20:A21 A16:A17"/>
    <dataValidation type="list" allowBlank="1" showInputMessage="1" showErrorMessage="1" sqref="F20:F21">
      <formula1>_01500</formula1>
    </dataValidation>
    <dataValidation type="custom" allowBlank="1" showInputMessage="1" showErrorMessage="1" error="Может быть только &quot;Доставка&quot;" sqref="B20:B21">
      <formula1>"Доставка"</formula1>
    </dataValidation>
  </dataValidations>
  <pageMargins left="0.25" right="0.25" top="0.75" bottom="0.75" header="0.3" footer="0.3"/>
  <pageSetup paperSize="9" scale="4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prompt="При использовании ставки отличной от 18%, в ячейке &quot;Пояснения по форме договора&quot; приводятся комментарии по данной ставке.">
          <x14:formula1>
            <xm:f>Выбор!$B$31:$B$33</xm:f>
          </x14:formula1>
          <xm:sqref>I16:I17</xm:sqref>
        </x14:dataValidation>
        <x14:dataValidation type="list" allowBlank="1" showInputMessage="1" showErrorMessage="1" prompt="Соответствует филиалу - владельцу бюджета">
          <x14:formula1>
            <xm:f>Выбор!$C$10:$C$17</xm:f>
          </x14:formula1>
          <xm:sqref>F30</xm:sqref>
        </x14:dataValidation>
        <x14:dataValidation type="list" allowBlank="1" showInputMessage="1" showErrorMessage="1">
          <x14:formula1>
            <xm:f>Выбор!$C$25:$C$26</xm:f>
          </x14:formula1>
          <xm:sqref>B12</xm:sqref>
        </x14:dataValidation>
        <x14:dataValidation type="list" allowBlank="1" showInputMessage="1" showErrorMessage="1">
          <x14:formula1>
            <xm:f>Выбор!$C$28:$C$29</xm:f>
          </x14:formula1>
          <xm:sqref>B23</xm:sqref>
        </x14:dataValidation>
        <x14:dataValidation type="list" allowBlank="1" showInputMessage="1" showErrorMessage="1">
          <x14:formula1>
            <xm:f>Выбор!$C$31:$C$33</xm:f>
          </x14:formula1>
          <xm:sqref>B16:B17</xm:sqref>
        </x14:dataValidation>
        <x14:dataValidation type="list" allowBlank="1" showInputMessage="1" showErrorMessage="1">
          <x14:formula1>
            <xm:f>Выбор!$C$39:$C$40</xm:f>
          </x14:formula1>
          <xm:sqref>D12 F12</xm:sqref>
        </x14:dataValidation>
        <x14:dataValidation type="list" allowBlank="1" showInputMessage="1" showErrorMessage="1">
          <x14:formula1>
            <xm:f>Выбор!$C$42:$C$43</xm:f>
          </x14:formula1>
          <xm:sqref>B25:B26</xm:sqref>
        </x14:dataValidation>
        <x14:dataValidation type="list" allowBlank="1" showInputMessage="1" showErrorMessage="1">
          <x14:formula1>
            <xm:f>Матрица!$A$2:$A$408</xm:f>
          </x14:formula1>
          <xm:sqref>A9:B9 F9:K9</xm:sqref>
        </x14:dataValidation>
        <x14:dataValidation type="custom" allowBlank="1" showInputMessage="1" showErrorMessage="1" error="Значение заполняется автоматически автоматически в зависимости от указанной категории в столбце А9">
          <x14:formula1>
            <xm:f>Матрица!F2</xm:f>
          </x14:formula1>
          <xm:sqref>C9:D9</xm:sqref>
        </x14:dataValidation>
        <x14:dataValidation type="custom" allowBlank="1" showInputMessage="1" showErrorMessage="1" error="Значение заполняется автоматически автоматически в зависимости от указанной категории в столбце А9">
          <x14:formula1>
            <xm:f>Матрица!F3</xm:f>
          </x14:formula1>
          <xm:sqref>E9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M39"/>
  <sheetViews>
    <sheetView showGridLines="0" topLeftCell="A4" zoomScale="80" zoomScaleNormal="80" workbookViewId="0">
      <selection activeCell="B9" sqref="B9:D9"/>
    </sheetView>
  </sheetViews>
  <sheetFormatPr defaultColWidth="9.28515625" defaultRowHeight="12.75" x14ac:dyDescent="0.2"/>
  <cols>
    <col min="1" max="1" width="86.5703125" style="15" customWidth="1"/>
    <col min="2" max="2" width="53.85546875" style="15" customWidth="1"/>
    <col min="3" max="3" width="122.7109375" style="15" customWidth="1"/>
    <col min="4" max="4" width="39.7109375" style="15" customWidth="1"/>
    <col min="5" max="16384" width="9.28515625" style="15"/>
  </cols>
  <sheetData>
    <row r="1" spans="1:13" ht="21" x14ac:dyDescent="0.2">
      <c r="A1" s="232" t="s">
        <v>70</v>
      </c>
      <c r="B1" s="233"/>
      <c r="C1" s="233"/>
      <c r="D1" s="233"/>
      <c r="E1" s="14"/>
      <c r="F1" s="14"/>
      <c r="G1" s="14"/>
      <c r="H1" s="14"/>
      <c r="I1" s="14"/>
      <c r="J1" s="14"/>
      <c r="K1" s="14"/>
      <c r="L1" s="14"/>
      <c r="M1" s="14"/>
    </row>
    <row r="2" spans="1:13" ht="57" customHeight="1" x14ac:dyDescent="0.2">
      <c r="A2" s="82" t="s">
        <v>71</v>
      </c>
      <c r="B2" s="56" t="s">
        <v>72</v>
      </c>
      <c r="C2" s="170" t="s">
        <v>73</v>
      </c>
      <c r="D2" s="171"/>
      <c r="F2" s="234"/>
      <c r="G2" s="234"/>
    </row>
    <row r="3" spans="1:13" s="16" customFormat="1" ht="270.75" customHeight="1" x14ac:dyDescent="0.2">
      <c r="A3" s="83" t="s">
        <v>74</v>
      </c>
      <c r="B3" s="84" t="s">
        <v>684</v>
      </c>
      <c r="C3" s="235" t="s">
        <v>683</v>
      </c>
      <c r="D3" s="236"/>
    </row>
    <row r="4" spans="1:13" ht="23.25" customHeight="1" x14ac:dyDescent="0.2">
      <c r="A4" s="56" t="s">
        <v>75</v>
      </c>
      <c r="B4" s="170" t="s">
        <v>72</v>
      </c>
      <c r="C4" s="237"/>
      <c r="D4" s="171"/>
    </row>
    <row r="5" spans="1:13" ht="15.75" x14ac:dyDescent="0.2">
      <c r="A5" s="110"/>
      <c r="B5" s="243"/>
      <c r="C5" s="244"/>
      <c r="D5" s="245"/>
    </row>
    <row r="6" spans="1:13" ht="15.75" x14ac:dyDescent="0.2">
      <c r="A6" s="85"/>
      <c r="B6" s="238"/>
      <c r="C6" s="239"/>
      <c r="D6" s="240"/>
    </row>
    <row r="7" spans="1:13" ht="21.75" customHeight="1" x14ac:dyDescent="0.2">
      <c r="A7" s="56" t="s">
        <v>76</v>
      </c>
      <c r="B7" s="170" t="s">
        <v>72</v>
      </c>
      <c r="C7" s="237"/>
      <c r="D7" s="171"/>
    </row>
    <row r="8" spans="1:13" ht="15.75" x14ac:dyDescent="0.2">
      <c r="A8" s="85"/>
      <c r="B8" s="238"/>
      <c r="C8" s="239"/>
      <c r="D8" s="240"/>
    </row>
    <row r="9" spans="1:13" ht="122.25" customHeight="1" x14ac:dyDescent="0.2">
      <c r="A9" s="56" t="s">
        <v>77</v>
      </c>
      <c r="B9" s="267" t="s">
        <v>713</v>
      </c>
      <c r="C9" s="241"/>
      <c r="D9" s="242"/>
    </row>
    <row r="10" spans="1:13" ht="20.25" x14ac:dyDescent="0.2">
      <c r="A10" s="229" t="s">
        <v>78</v>
      </c>
      <c r="B10" s="230"/>
      <c r="C10" s="230"/>
      <c r="D10" s="231"/>
    </row>
    <row r="11" spans="1:13" ht="28.5" customHeight="1" x14ac:dyDescent="0.2">
      <c r="A11" s="56" t="s">
        <v>79</v>
      </c>
      <c r="B11" s="56" t="s">
        <v>72</v>
      </c>
      <c r="C11" s="174" t="s">
        <v>80</v>
      </c>
      <c r="D11" s="174"/>
    </row>
    <row r="12" spans="1:13" ht="94.5" x14ac:dyDescent="0.2">
      <c r="A12" s="86"/>
      <c r="B12" s="86" t="s">
        <v>81</v>
      </c>
      <c r="C12" s="248" t="s">
        <v>82</v>
      </c>
      <c r="D12" s="248"/>
    </row>
    <row r="13" spans="1:13" ht="15.75" x14ac:dyDescent="0.2">
      <c r="A13" s="86"/>
      <c r="B13" s="86"/>
      <c r="C13" s="249"/>
      <c r="D13" s="249"/>
    </row>
    <row r="14" spans="1:13" ht="15.75" x14ac:dyDescent="0.2">
      <c r="A14" s="86"/>
      <c r="B14" s="86"/>
      <c r="C14" s="249"/>
      <c r="D14" s="249"/>
    </row>
    <row r="15" spans="1:13" ht="20.25" x14ac:dyDescent="0.2">
      <c r="A15" s="250" t="s">
        <v>83</v>
      </c>
      <c r="B15" s="251"/>
      <c r="C15" s="251"/>
      <c r="D15" s="252"/>
    </row>
    <row r="16" spans="1:13" ht="34.5" customHeight="1" x14ac:dyDescent="0.2">
      <c r="A16" s="56" t="s">
        <v>84</v>
      </c>
      <c r="B16" s="56" t="s">
        <v>85</v>
      </c>
      <c r="C16" s="56" t="s">
        <v>72</v>
      </c>
      <c r="D16" s="56" t="s">
        <v>86</v>
      </c>
    </row>
    <row r="17" spans="1:4" ht="31.5" x14ac:dyDescent="0.2">
      <c r="A17" s="85" t="s">
        <v>709</v>
      </c>
      <c r="B17" s="109"/>
      <c r="C17" s="87"/>
      <c r="D17" s="103"/>
    </row>
    <row r="18" spans="1:4" ht="15.75" x14ac:dyDescent="0.2">
      <c r="A18" s="85"/>
      <c r="B18" s="109"/>
      <c r="C18" s="103"/>
      <c r="D18" s="111"/>
    </row>
    <row r="19" spans="1:4" ht="15.75" x14ac:dyDescent="0.2">
      <c r="A19" s="112"/>
      <c r="B19" s="108"/>
      <c r="C19" s="103"/>
      <c r="D19" s="119"/>
    </row>
    <row r="20" spans="1:4" ht="15.75" x14ac:dyDescent="0.2">
      <c r="A20" s="113"/>
      <c r="B20" s="114"/>
      <c r="C20" s="103"/>
      <c r="D20" s="115"/>
    </row>
    <row r="21" spans="1:4" ht="15.75" x14ac:dyDescent="0.2">
      <c r="A21" s="116"/>
      <c r="B21" s="117"/>
      <c r="C21" s="103"/>
      <c r="D21" s="115"/>
    </row>
    <row r="22" spans="1:4" ht="15.75" x14ac:dyDescent="0.2">
      <c r="A22" s="116"/>
      <c r="B22" s="117"/>
      <c r="C22" s="103"/>
      <c r="D22" s="115"/>
    </row>
    <row r="23" spans="1:4" ht="15.75" x14ac:dyDescent="0.2">
      <c r="A23" s="113"/>
      <c r="B23" s="114"/>
      <c r="C23" s="103"/>
      <c r="D23" s="115"/>
    </row>
    <row r="24" spans="1:4" ht="15.75" x14ac:dyDescent="0.2">
      <c r="A24" s="113"/>
      <c r="B24" s="114"/>
      <c r="C24" s="103"/>
      <c r="D24" s="115"/>
    </row>
    <row r="25" spans="1:4" ht="15.75" x14ac:dyDescent="0.2">
      <c r="A25" s="113"/>
      <c r="B25" s="114"/>
      <c r="C25" s="103"/>
      <c r="D25" s="115"/>
    </row>
    <row r="26" spans="1:4" ht="15.75" x14ac:dyDescent="0.2">
      <c r="A26" s="118"/>
      <c r="B26" s="114"/>
      <c r="C26" s="103"/>
      <c r="D26" s="115"/>
    </row>
    <row r="27" spans="1:4" ht="15.75" x14ac:dyDescent="0.2">
      <c r="A27" s="118"/>
      <c r="B27" s="114"/>
      <c r="C27" s="103"/>
      <c r="D27" s="115"/>
    </row>
    <row r="28" spans="1:4" ht="15" x14ac:dyDescent="0.2">
      <c r="A28" s="246" t="s">
        <v>166</v>
      </c>
      <c r="B28" s="246"/>
      <c r="C28" s="246"/>
      <c r="D28" s="246"/>
    </row>
    <row r="29" spans="1:4" ht="15" x14ac:dyDescent="0.2">
      <c r="A29" s="247" t="s">
        <v>87</v>
      </c>
      <c r="B29" s="247"/>
      <c r="C29" s="247"/>
      <c r="D29" s="247"/>
    </row>
    <row r="30" spans="1:4" x14ac:dyDescent="0.2">
      <c r="A30" s="88"/>
      <c r="B30" s="88"/>
      <c r="C30" s="88"/>
      <c r="D30" s="88"/>
    </row>
    <row r="39" spans="1:1" ht="15" x14ac:dyDescent="0.25">
      <c r="A39" s="17"/>
    </row>
  </sheetData>
  <mergeCells count="18">
    <mergeCell ref="A28:D28"/>
    <mergeCell ref="A29:D29"/>
    <mergeCell ref="C11:D11"/>
    <mergeCell ref="C12:D12"/>
    <mergeCell ref="C13:D13"/>
    <mergeCell ref="C14:D14"/>
    <mergeCell ref="A15:D15"/>
    <mergeCell ref="A10:D10"/>
    <mergeCell ref="A1:D1"/>
    <mergeCell ref="C2:D2"/>
    <mergeCell ref="F2:G2"/>
    <mergeCell ref="C3:D3"/>
    <mergeCell ref="B4:D4"/>
    <mergeCell ref="B6:D6"/>
    <mergeCell ref="B7:D7"/>
    <mergeCell ref="B8:D8"/>
    <mergeCell ref="B9:D9"/>
    <mergeCell ref="B5:D5"/>
  </mergeCells>
  <pageMargins left="0.7" right="0.7" top="0.75" bottom="0.75" header="0.3" footer="0.3"/>
  <pageSetup paperSize="9" scale="68" orientation="landscape" r:id="rId1"/>
  <drawing r:id="rId2"/>
  <legacyDrawing r:id="rId3"/>
  <oleObjects>
    <mc:AlternateContent xmlns:mc="http://schemas.openxmlformats.org/markup-compatibility/2006">
      <mc:Choice Requires="x14">
        <oleObject progId="Документ" dvAspect="DVASPECT_ICON" shapeId="3075" r:id="rId4">
          <objectPr defaultSize="0" r:id="rId5">
            <anchor moveWithCells="1">
              <from>
                <xdr:col>0</xdr:col>
                <xdr:colOff>2047875</xdr:colOff>
                <xdr:row>16</xdr:row>
                <xdr:rowOff>295275</xdr:rowOff>
              </from>
              <to>
                <xdr:col>0</xdr:col>
                <xdr:colOff>2962275</xdr:colOff>
                <xdr:row>19</xdr:row>
                <xdr:rowOff>180975</xdr:rowOff>
              </to>
            </anchor>
          </objectPr>
        </oleObject>
      </mc:Choice>
      <mc:Fallback>
        <oleObject progId="Документ" dvAspect="DVASPECT_ICON" shapeId="307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K43"/>
  <sheetViews>
    <sheetView tabSelected="1" zoomScaleNormal="100" workbookViewId="0">
      <selection activeCell="H21" sqref="H21"/>
    </sheetView>
  </sheetViews>
  <sheetFormatPr defaultColWidth="9.28515625" defaultRowHeight="15.75" x14ac:dyDescent="0.25"/>
  <cols>
    <col min="1" max="2" width="9.28515625" style="20" customWidth="1"/>
    <col min="3" max="3" width="47.42578125" style="20" customWidth="1"/>
    <col min="4" max="4" width="15.7109375" style="20" customWidth="1"/>
    <col min="5" max="5" width="16" style="20" customWidth="1"/>
    <col min="6" max="6" width="16.28515625" style="20" customWidth="1"/>
    <col min="7" max="7" width="15.42578125" style="20" customWidth="1"/>
    <col min="8" max="8" width="34.85546875" style="20" customWidth="1"/>
    <col min="9" max="9" width="23.28515625" style="20" customWidth="1"/>
    <col min="10" max="10" width="15.42578125" style="20" customWidth="1"/>
    <col min="11" max="11" width="33.7109375" style="20" customWidth="1"/>
    <col min="12" max="16384" width="9.28515625" style="20"/>
  </cols>
  <sheetData>
    <row r="1" spans="1:11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9"/>
    </row>
    <row r="2" spans="1:11" x14ac:dyDescent="0.25">
      <c r="B2" s="253" t="s">
        <v>168</v>
      </c>
      <c r="C2" s="254"/>
      <c r="D2" s="254"/>
      <c r="E2" s="254"/>
      <c r="F2" s="254"/>
      <c r="G2" s="254"/>
      <c r="H2" s="254"/>
      <c r="I2" s="254"/>
      <c r="J2" s="254"/>
      <c r="K2" s="255"/>
    </row>
    <row r="3" spans="1:11" x14ac:dyDescent="0.25">
      <c r="A3" s="89"/>
      <c r="B3" s="89"/>
      <c r="C3" s="89"/>
      <c r="D3" s="89"/>
      <c r="E3" s="89"/>
      <c r="F3" s="89"/>
      <c r="G3" s="89"/>
      <c r="H3" s="89"/>
      <c r="I3" s="89"/>
      <c r="J3" s="89"/>
      <c r="K3" s="90"/>
    </row>
    <row r="4" spans="1:11" ht="14.25" customHeight="1" x14ac:dyDescent="0.25">
      <c r="A4" s="256" t="s">
        <v>629</v>
      </c>
      <c r="B4" s="256" t="s">
        <v>18</v>
      </c>
      <c r="C4" s="256" t="s">
        <v>88</v>
      </c>
      <c r="D4" s="256" t="s">
        <v>89</v>
      </c>
      <c r="E4" s="256" t="s">
        <v>90</v>
      </c>
      <c r="F4" s="256" t="s">
        <v>91</v>
      </c>
      <c r="G4" s="256" t="s">
        <v>92</v>
      </c>
      <c r="H4" s="258" t="s">
        <v>93</v>
      </c>
      <c r="I4" s="259"/>
      <c r="J4" s="260"/>
      <c r="K4" s="256" t="s">
        <v>94</v>
      </c>
    </row>
    <row r="5" spans="1:11" ht="28.5" x14ac:dyDescent="0.25">
      <c r="A5" s="257"/>
      <c r="B5" s="257"/>
      <c r="C5" s="257"/>
      <c r="D5" s="257"/>
      <c r="E5" s="257"/>
      <c r="F5" s="257"/>
      <c r="G5" s="257"/>
      <c r="H5" s="38" t="s">
        <v>95</v>
      </c>
      <c r="I5" s="38" t="s">
        <v>96</v>
      </c>
      <c r="J5" s="38" t="s">
        <v>97</v>
      </c>
      <c r="K5" s="257"/>
    </row>
    <row r="6" spans="1:11" x14ac:dyDescent="0.25">
      <c r="A6" s="130">
        <v>1</v>
      </c>
      <c r="B6" s="131">
        <v>1</v>
      </c>
      <c r="C6" s="131" t="s">
        <v>630</v>
      </c>
      <c r="D6" s="131" t="s">
        <v>631</v>
      </c>
      <c r="E6" s="131" t="s">
        <v>632</v>
      </c>
      <c r="F6" s="131" t="s">
        <v>624</v>
      </c>
      <c r="G6" s="132" t="s">
        <v>633</v>
      </c>
      <c r="H6" s="131" t="s">
        <v>634</v>
      </c>
      <c r="I6" s="133" t="s">
        <v>644</v>
      </c>
      <c r="J6" s="131" t="s">
        <v>641</v>
      </c>
      <c r="K6" s="131" t="s">
        <v>673</v>
      </c>
    </row>
    <row r="7" spans="1:11" x14ac:dyDescent="0.25">
      <c r="A7" s="130">
        <v>1</v>
      </c>
      <c r="B7" s="131">
        <v>2</v>
      </c>
      <c r="C7" s="131" t="s">
        <v>635</v>
      </c>
      <c r="D7" s="131" t="s">
        <v>636</v>
      </c>
      <c r="E7" s="131" t="s">
        <v>637</v>
      </c>
      <c r="F7" s="131" t="s">
        <v>624</v>
      </c>
      <c r="G7" s="132" t="s">
        <v>633</v>
      </c>
      <c r="H7" s="131" t="s">
        <v>638</v>
      </c>
      <c r="I7" s="133" t="s">
        <v>645</v>
      </c>
      <c r="J7" s="131" t="s">
        <v>642</v>
      </c>
      <c r="K7" s="131" t="s">
        <v>673</v>
      </c>
    </row>
    <row r="8" spans="1:11" x14ac:dyDescent="0.25">
      <c r="A8" s="130">
        <v>2</v>
      </c>
      <c r="B8" s="131">
        <v>1</v>
      </c>
      <c r="C8" s="131" t="s">
        <v>635</v>
      </c>
      <c r="D8" s="131" t="s">
        <v>636</v>
      </c>
      <c r="E8" s="131" t="s">
        <v>637</v>
      </c>
      <c r="F8" s="131" t="s">
        <v>624</v>
      </c>
      <c r="G8" s="132" t="s">
        <v>633</v>
      </c>
      <c r="H8" s="131" t="s">
        <v>638</v>
      </c>
      <c r="I8" s="133" t="s">
        <v>645</v>
      </c>
      <c r="J8" s="131" t="s">
        <v>642</v>
      </c>
      <c r="K8" s="131" t="s">
        <v>674</v>
      </c>
    </row>
    <row r="9" spans="1:11" ht="30" x14ac:dyDescent="0.25">
      <c r="A9" s="130">
        <v>2</v>
      </c>
      <c r="B9" s="131">
        <v>2</v>
      </c>
      <c r="C9" s="131" t="s">
        <v>639</v>
      </c>
      <c r="D9" s="134">
        <v>1001086404</v>
      </c>
      <c r="E9" s="134">
        <v>100101001</v>
      </c>
      <c r="F9" s="131" t="s">
        <v>624</v>
      </c>
      <c r="G9" s="132" t="s">
        <v>615</v>
      </c>
      <c r="H9" s="131" t="s">
        <v>681</v>
      </c>
      <c r="I9" s="135" t="s">
        <v>696</v>
      </c>
      <c r="J9" s="134" t="s">
        <v>640</v>
      </c>
      <c r="K9" s="131" t="s">
        <v>674</v>
      </c>
    </row>
    <row r="10" spans="1:11" x14ac:dyDescent="0.25">
      <c r="A10" s="130">
        <v>2</v>
      </c>
      <c r="B10" s="131">
        <v>3</v>
      </c>
      <c r="C10" s="131" t="s">
        <v>697</v>
      </c>
      <c r="D10" s="134">
        <v>5192700370</v>
      </c>
      <c r="E10" s="134">
        <v>519045001</v>
      </c>
      <c r="F10" s="131" t="s">
        <v>624</v>
      </c>
      <c r="G10" s="132" t="s">
        <v>615</v>
      </c>
      <c r="H10" s="131" t="s">
        <v>682</v>
      </c>
      <c r="I10" s="133" t="s">
        <v>647</v>
      </c>
      <c r="J10" s="131" t="s">
        <v>646</v>
      </c>
      <c r="K10" s="131" t="s">
        <v>674</v>
      </c>
    </row>
    <row r="11" spans="1:11" x14ac:dyDescent="0.25">
      <c r="A11" s="130">
        <v>3</v>
      </c>
      <c r="B11" s="131">
        <v>1</v>
      </c>
      <c r="C11" s="131" t="s">
        <v>672</v>
      </c>
      <c r="D11" s="131"/>
      <c r="E11" s="131"/>
      <c r="F11" s="131"/>
      <c r="G11" s="132"/>
      <c r="H11" s="131"/>
      <c r="I11" s="131"/>
      <c r="J11" s="131"/>
      <c r="K11" s="131" t="s">
        <v>675</v>
      </c>
    </row>
    <row r="12" spans="1:11" x14ac:dyDescent="0.25">
      <c r="A12" s="130">
        <v>4</v>
      </c>
      <c r="B12" s="131">
        <v>1</v>
      </c>
      <c r="C12" s="131" t="s">
        <v>648</v>
      </c>
      <c r="D12" s="134">
        <v>7806270615</v>
      </c>
      <c r="E12" s="134">
        <v>781301001</v>
      </c>
      <c r="F12" s="131" t="s">
        <v>624</v>
      </c>
      <c r="G12" s="132" t="s">
        <v>615</v>
      </c>
      <c r="H12" s="131" t="s">
        <v>685</v>
      </c>
      <c r="I12" s="133" t="s">
        <v>657</v>
      </c>
      <c r="J12" s="131" t="s">
        <v>665</v>
      </c>
      <c r="K12" s="131" t="s">
        <v>676</v>
      </c>
    </row>
    <row r="13" spans="1:11" x14ac:dyDescent="0.25">
      <c r="A13" s="130">
        <v>4</v>
      </c>
      <c r="B13" s="131">
        <v>2</v>
      </c>
      <c r="C13" s="131" t="s">
        <v>649</v>
      </c>
      <c r="D13" s="134">
        <v>3525351149</v>
      </c>
      <c r="E13" s="134">
        <v>352501001</v>
      </c>
      <c r="F13" s="131" t="s">
        <v>624</v>
      </c>
      <c r="G13" s="132" t="s">
        <v>615</v>
      </c>
      <c r="H13" s="131" t="s">
        <v>686</v>
      </c>
      <c r="I13" s="133" t="s">
        <v>658</v>
      </c>
      <c r="J13" s="131" t="s">
        <v>666</v>
      </c>
      <c r="K13" s="131" t="s">
        <v>676</v>
      </c>
    </row>
    <row r="14" spans="1:11" x14ac:dyDescent="0.25">
      <c r="A14" s="130">
        <v>4</v>
      </c>
      <c r="B14" s="131">
        <v>3</v>
      </c>
      <c r="C14" s="131" t="s">
        <v>650</v>
      </c>
      <c r="D14" s="134">
        <v>4347002690</v>
      </c>
      <c r="E14" s="134">
        <v>771901001</v>
      </c>
      <c r="F14" s="131" t="s">
        <v>624</v>
      </c>
      <c r="G14" s="132" t="s">
        <v>615</v>
      </c>
      <c r="H14" s="131" t="s">
        <v>687</v>
      </c>
      <c r="I14" s="133" t="s">
        <v>659</v>
      </c>
      <c r="J14" s="131" t="s">
        <v>688</v>
      </c>
      <c r="K14" s="131" t="s">
        <v>676</v>
      </c>
    </row>
    <row r="15" spans="1:11" x14ac:dyDescent="0.25">
      <c r="A15" s="130">
        <v>4</v>
      </c>
      <c r="B15" s="131">
        <v>4</v>
      </c>
      <c r="C15" s="131" t="s">
        <v>651</v>
      </c>
      <c r="D15" s="134">
        <v>1001142070</v>
      </c>
      <c r="E15" s="134">
        <v>780401001</v>
      </c>
      <c r="F15" s="131" t="s">
        <v>624</v>
      </c>
      <c r="G15" s="132" t="s">
        <v>615</v>
      </c>
      <c r="H15" s="131" t="s">
        <v>689</v>
      </c>
      <c r="I15" s="133" t="s">
        <v>660</v>
      </c>
      <c r="J15" s="131" t="s">
        <v>667</v>
      </c>
      <c r="K15" s="131" t="s">
        <v>676</v>
      </c>
    </row>
    <row r="16" spans="1:11" x14ac:dyDescent="0.25">
      <c r="A16" s="130">
        <v>4</v>
      </c>
      <c r="B16" s="131">
        <v>5</v>
      </c>
      <c r="C16" s="131" t="s">
        <v>652</v>
      </c>
      <c r="D16" s="134">
        <v>7718514100</v>
      </c>
      <c r="E16" s="134">
        <v>770101001</v>
      </c>
      <c r="F16" s="131" t="s">
        <v>624</v>
      </c>
      <c r="G16" s="132" t="s">
        <v>615</v>
      </c>
      <c r="H16" s="131" t="s">
        <v>690</v>
      </c>
      <c r="I16" s="133" t="s">
        <v>691</v>
      </c>
      <c r="J16" s="131" t="s">
        <v>692</v>
      </c>
      <c r="K16" s="131" t="s">
        <v>676</v>
      </c>
    </row>
    <row r="17" spans="1:11" x14ac:dyDescent="0.25">
      <c r="A17" s="130">
        <v>4</v>
      </c>
      <c r="B17" s="131">
        <v>6</v>
      </c>
      <c r="C17" s="131" t="s">
        <v>653</v>
      </c>
      <c r="D17" s="134">
        <v>3123201168</v>
      </c>
      <c r="E17" s="134">
        <v>312301001</v>
      </c>
      <c r="F17" s="131" t="s">
        <v>624</v>
      </c>
      <c r="G17" s="132" t="s">
        <v>615</v>
      </c>
      <c r="H17" s="131" t="s">
        <v>693</v>
      </c>
      <c r="I17" s="133" t="s">
        <v>661</v>
      </c>
      <c r="J17" s="131" t="s">
        <v>668</v>
      </c>
      <c r="K17" s="131" t="s">
        <v>676</v>
      </c>
    </row>
    <row r="18" spans="1:11" x14ac:dyDescent="0.25">
      <c r="A18" s="130">
        <v>4</v>
      </c>
      <c r="B18" s="131">
        <v>7</v>
      </c>
      <c r="C18" s="131" t="s">
        <v>654</v>
      </c>
      <c r="D18" s="134">
        <v>3906191631</v>
      </c>
      <c r="E18" s="134">
        <v>504701001</v>
      </c>
      <c r="F18" s="131" t="s">
        <v>624</v>
      </c>
      <c r="G18" s="132" t="s">
        <v>615</v>
      </c>
      <c r="H18" s="131"/>
      <c r="I18" s="133" t="s">
        <v>662</v>
      </c>
      <c r="J18" s="131" t="s">
        <v>669</v>
      </c>
      <c r="K18" s="131" t="s">
        <v>676</v>
      </c>
    </row>
    <row r="19" spans="1:11" x14ac:dyDescent="0.25">
      <c r="A19" s="130">
        <v>4</v>
      </c>
      <c r="B19" s="131">
        <v>8</v>
      </c>
      <c r="C19" s="131" t="s">
        <v>655</v>
      </c>
      <c r="D19" s="134">
        <v>1101027402</v>
      </c>
      <c r="E19" s="134">
        <v>110101001</v>
      </c>
      <c r="F19" s="131" t="s">
        <v>624</v>
      </c>
      <c r="G19" s="132" t="s">
        <v>615</v>
      </c>
      <c r="H19" s="131" t="s">
        <v>694</v>
      </c>
      <c r="I19" s="133" t="s">
        <v>663</v>
      </c>
      <c r="J19" s="131" t="s">
        <v>670</v>
      </c>
      <c r="K19" s="131" t="s">
        <v>676</v>
      </c>
    </row>
    <row r="20" spans="1:11" x14ac:dyDescent="0.25">
      <c r="A20" s="130">
        <v>4</v>
      </c>
      <c r="B20" s="131">
        <v>9</v>
      </c>
      <c r="C20" s="131" t="s">
        <v>656</v>
      </c>
      <c r="D20" s="134">
        <v>1101040410</v>
      </c>
      <c r="E20" s="134">
        <v>110101001</v>
      </c>
      <c r="F20" s="131" t="s">
        <v>624</v>
      </c>
      <c r="G20" s="132" t="s">
        <v>615</v>
      </c>
      <c r="H20" s="131" t="s">
        <v>695</v>
      </c>
      <c r="I20" s="133" t="s">
        <v>664</v>
      </c>
      <c r="J20" s="131" t="s">
        <v>671</v>
      </c>
      <c r="K20" s="131" t="s">
        <v>676</v>
      </c>
    </row>
    <row r="21" spans="1:11" x14ac:dyDescent="0.25">
      <c r="A21" s="130">
        <v>5</v>
      </c>
      <c r="B21" s="131">
        <v>1</v>
      </c>
      <c r="C21" s="131" t="s">
        <v>698</v>
      </c>
      <c r="D21" s="131" t="s">
        <v>631</v>
      </c>
      <c r="E21" s="131" t="s">
        <v>632</v>
      </c>
      <c r="F21" s="131" t="s">
        <v>624</v>
      </c>
      <c r="G21" s="132" t="s">
        <v>615</v>
      </c>
      <c r="H21" s="131" t="s">
        <v>703</v>
      </c>
      <c r="I21" s="133" t="s">
        <v>704</v>
      </c>
      <c r="J21" s="131" t="s">
        <v>705</v>
      </c>
      <c r="K21" s="131" t="s">
        <v>677</v>
      </c>
    </row>
    <row r="22" spans="1:11" x14ac:dyDescent="0.25">
      <c r="A22" s="130">
        <v>5</v>
      </c>
      <c r="B22" s="131">
        <v>2</v>
      </c>
      <c r="C22" s="131" t="s">
        <v>699</v>
      </c>
      <c r="D22" s="134">
        <v>1001086404</v>
      </c>
      <c r="E22" s="134">
        <v>100101001</v>
      </c>
      <c r="F22" s="131" t="s">
        <v>624</v>
      </c>
      <c r="G22" s="132" t="s">
        <v>615</v>
      </c>
      <c r="H22" s="131" t="s">
        <v>702</v>
      </c>
      <c r="I22" s="133" t="s">
        <v>643</v>
      </c>
      <c r="J22" s="131" t="s">
        <v>640</v>
      </c>
      <c r="K22" s="131" t="s">
        <v>677</v>
      </c>
    </row>
    <row r="23" spans="1:11" x14ac:dyDescent="0.25">
      <c r="A23" s="130">
        <v>5</v>
      </c>
      <c r="B23" s="131">
        <v>3</v>
      </c>
      <c r="C23" s="131" t="s">
        <v>700</v>
      </c>
      <c r="D23" s="134">
        <v>1001082255</v>
      </c>
      <c r="E23" s="134">
        <v>100101001</v>
      </c>
      <c r="F23" s="131" t="s">
        <v>624</v>
      </c>
      <c r="G23" s="132" t="s">
        <v>615</v>
      </c>
      <c r="H23" s="131" t="s">
        <v>706</v>
      </c>
      <c r="I23" s="133" t="s">
        <v>701</v>
      </c>
      <c r="J23" s="131" t="s">
        <v>708</v>
      </c>
      <c r="K23" s="131" t="s">
        <v>677</v>
      </c>
    </row>
    <row r="24" spans="1:11" ht="15.75" customHeight="1" x14ac:dyDescent="0.25">
      <c r="A24" s="130"/>
      <c r="B24" s="131"/>
      <c r="C24" s="131"/>
      <c r="D24" s="131"/>
      <c r="E24" s="131"/>
      <c r="F24" s="131"/>
      <c r="G24" s="132"/>
      <c r="H24" s="131"/>
      <c r="I24" s="131"/>
      <c r="J24" s="131" t="s">
        <v>707</v>
      </c>
      <c r="K24" s="131"/>
    </row>
    <row r="25" spans="1:11" x14ac:dyDescent="0.25">
      <c r="A25" s="130"/>
      <c r="B25" s="131"/>
      <c r="C25" s="131"/>
      <c r="D25" s="131"/>
      <c r="E25" s="131"/>
      <c r="F25" s="131"/>
      <c r="G25" s="132"/>
      <c r="H25" s="131"/>
      <c r="I25" s="131"/>
      <c r="J25" s="131"/>
      <c r="K25" s="131"/>
    </row>
    <row r="26" spans="1:11" x14ac:dyDescent="0.25">
      <c r="A26" s="127"/>
      <c r="B26" s="21"/>
      <c r="C26" s="21"/>
      <c r="D26" s="21"/>
      <c r="E26" s="21"/>
      <c r="F26" s="21"/>
      <c r="G26" s="22"/>
      <c r="H26" s="21"/>
      <c r="I26" s="21"/>
      <c r="J26" s="21"/>
      <c r="K26" s="21"/>
    </row>
    <row r="27" spans="1:11" x14ac:dyDescent="0.25">
      <c r="A27" s="127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1:11" ht="30.75" customHeight="1" x14ac:dyDescent="0.25">
      <c r="B29" s="261" t="s">
        <v>98</v>
      </c>
      <c r="C29" s="262"/>
      <c r="D29" s="262"/>
      <c r="E29" s="262"/>
      <c r="F29" s="262"/>
      <c r="G29" s="262"/>
      <c r="H29" s="262"/>
      <c r="I29" s="262"/>
      <c r="J29" s="262"/>
      <c r="K29" s="263"/>
    </row>
    <row r="30" spans="1:11" ht="15.75" customHeight="1" x14ac:dyDescent="0.25">
      <c r="A30" s="21"/>
      <c r="B30" s="21">
        <v>1</v>
      </c>
      <c r="C30" s="264" t="s">
        <v>99</v>
      </c>
      <c r="D30" s="265"/>
      <c r="E30" s="265"/>
      <c r="F30" s="265"/>
      <c r="G30" s="265"/>
      <c r="H30" s="265"/>
      <c r="I30" s="265"/>
      <c r="J30" s="265"/>
      <c r="K30" s="266"/>
    </row>
    <row r="31" spans="1:11" ht="15.75" customHeight="1" x14ac:dyDescent="0.25">
      <c r="A31" s="21"/>
      <c r="B31" s="21">
        <v>2</v>
      </c>
      <c r="C31" s="264" t="s">
        <v>100</v>
      </c>
      <c r="D31" s="265"/>
      <c r="E31" s="265"/>
      <c r="F31" s="265"/>
      <c r="G31" s="265"/>
      <c r="H31" s="265"/>
      <c r="I31" s="265"/>
      <c r="J31" s="265"/>
      <c r="K31" s="266"/>
    </row>
    <row r="32" spans="1:11" ht="15.75" customHeight="1" x14ac:dyDescent="0.25">
      <c r="A32" s="21"/>
      <c r="B32" s="21">
        <v>3</v>
      </c>
      <c r="C32" s="264" t="s">
        <v>101</v>
      </c>
      <c r="D32" s="265"/>
      <c r="E32" s="265"/>
      <c r="F32" s="265"/>
      <c r="G32" s="265"/>
      <c r="H32" s="265"/>
      <c r="I32" s="265"/>
      <c r="J32" s="265"/>
      <c r="K32" s="266"/>
    </row>
    <row r="35" spans="9:9" x14ac:dyDescent="0.25">
      <c r="I35" s="125"/>
    </row>
    <row r="36" spans="9:9" x14ac:dyDescent="0.25">
      <c r="I36" s="125"/>
    </row>
    <row r="37" spans="9:9" x14ac:dyDescent="0.25">
      <c r="I37" s="125"/>
    </row>
    <row r="38" spans="9:9" x14ac:dyDescent="0.25">
      <c r="I38" s="125"/>
    </row>
    <row r="39" spans="9:9" x14ac:dyDescent="0.25">
      <c r="I39" s="125"/>
    </row>
    <row r="40" spans="9:9" x14ac:dyDescent="0.25">
      <c r="I40" s="125"/>
    </row>
    <row r="41" spans="9:9" x14ac:dyDescent="0.25">
      <c r="I41" s="125"/>
    </row>
    <row r="42" spans="9:9" x14ac:dyDescent="0.25">
      <c r="I42" s="125"/>
    </row>
    <row r="43" spans="9:9" x14ac:dyDescent="0.25">
      <c r="I43" s="125"/>
    </row>
  </sheetData>
  <autoFilter ref="A5:K27"/>
  <mergeCells count="14">
    <mergeCell ref="A4:A5"/>
    <mergeCell ref="B29:K29"/>
    <mergeCell ref="C30:K30"/>
    <mergeCell ref="C31:K31"/>
    <mergeCell ref="C32:K32"/>
    <mergeCell ref="B2:K2"/>
    <mergeCell ref="B4:B5"/>
    <mergeCell ref="C4:C5"/>
    <mergeCell ref="D4:D5"/>
    <mergeCell ref="E4:E5"/>
    <mergeCell ref="F4:F5"/>
    <mergeCell ref="G4:G5"/>
    <mergeCell ref="H4:J4"/>
    <mergeCell ref="K4:K5"/>
  </mergeCells>
  <hyperlinks>
    <hyperlink ref="I6" r:id="rId1"/>
    <hyperlink ref="I7" r:id="rId2"/>
    <hyperlink ref="I8" r:id="rId3"/>
    <hyperlink ref="I10" r:id="rId4"/>
    <hyperlink ref="I9" r:id="rId5" display="sss.karelia@mail.ru"/>
    <hyperlink ref="I12" r:id="rId6"/>
    <hyperlink ref="I13" r:id="rId7"/>
    <hyperlink ref="I14" r:id="rId8"/>
    <hyperlink ref="I15" r:id="rId9"/>
    <hyperlink ref="I16" r:id="rId10"/>
    <hyperlink ref="I17" r:id="rId11"/>
    <hyperlink ref="I18" r:id="rId12"/>
    <hyperlink ref="I19" r:id="rId13"/>
    <hyperlink ref="I20" r:id="rId14"/>
    <hyperlink ref="I22" r:id="rId15"/>
    <hyperlink ref="I23" r:id="rId16"/>
  </hyperlinks>
  <pageMargins left="0.7" right="0.7" top="0.75" bottom="0.75" header="0.3" footer="0.3"/>
  <pageSetup paperSize="9" scale="58" orientation="landscape" r:id="rId1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B33" sqref="B33"/>
    </sheetView>
  </sheetViews>
  <sheetFormatPr defaultColWidth="9.28515625" defaultRowHeight="12.75" x14ac:dyDescent="0.2"/>
  <cols>
    <col min="1" max="1" width="29.42578125" style="15" customWidth="1"/>
    <col min="2" max="2" width="61.28515625" style="15" bestFit="1" customWidth="1"/>
    <col min="3" max="3" width="59.7109375" style="15" bestFit="1" customWidth="1"/>
    <col min="4" max="4" width="29.7109375" style="15" customWidth="1"/>
    <col min="5" max="5" width="33.7109375" style="15" customWidth="1"/>
    <col min="6" max="16384" width="9.28515625" style="15"/>
  </cols>
  <sheetData>
    <row r="1" spans="1:3" x14ac:dyDescent="0.2">
      <c r="A1" s="23"/>
      <c r="B1" s="24" t="s">
        <v>102</v>
      </c>
      <c r="C1" s="25" t="s">
        <v>103</v>
      </c>
    </row>
    <row r="2" spans="1:3" x14ac:dyDescent="0.2">
      <c r="A2" s="26"/>
      <c r="B2" s="27" t="s">
        <v>104</v>
      </c>
      <c r="C2" s="26"/>
    </row>
    <row r="3" spans="1:3" x14ac:dyDescent="0.2">
      <c r="A3" s="26"/>
      <c r="B3" s="27" t="s">
        <v>105</v>
      </c>
      <c r="C3" s="26"/>
    </row>
    <row r="4" spans="1:3" x14ac:dyDescent="0.2">
      <c r="A4" s="26"/>
      <c r="B4" s="27" t="s">
        <v>106</v>
      </c>
      <c r="C4" s="26"/>
    </row>
    <row r="5" spans="1:3" x14ac:dyDescent="0.2">
      <c r="A5" s="26"/>
      <c r="B5" s="27" t="s">
        <v>107</v>
      </c>
      <c r="C5" s="26"/>
    </row>
    <row r="6" spans="1:3" x14ac:dyDescent="0.2">
      <c r="A6" s="26"/>
      <c r="B6" s="27" t="s">
        <v>108</v>
      </c>
      <c r="C6" s="26"/>
    </row>
    <row r="7" spans="1:3" x14ac:dyDescent="0.2">
      <c r="A7" s="26"/>
      <c r="B7" s="27" t="s">
        <v>109</v>
      </c>
      <c r="C7" s="26"/>
    </row>
    <row r="8" spans="1:3" ht="13.5" thickBot="1" x14ac:dyDescent="0.25">
      <c r="A8" s="26"/>
      <c r="B8" s="27" t="s">
        <v>110</v>
      </c>
      <c r="C8" s="28"/>
    </row>
    <row r="9" spans="1:3" x14ac:dyDescent="0.2">
      <c r="A9" s="26"/>
      <c r="B9" s="27" t="s">
        <v>111</v>
      </c>
      <c r="C9" s="25" t="s">
        <v>112</v>
      </c>
    </row>
    <row r="10" spans="1:3" x14ac:dyDescent="0.2">
      <c r="A10" s="26"/>
      <c r="B10" s="27" t="s">
        <v>113</v>
      </c>
      <c r="C10" s="26"/>
    </row>
    <row r="11" spans="1:3" x14ac:dyDescent="0.2">
      <c r="A11" s="26"/>
      <c r="B11" s="27" t="s">
        <v>114</v>
      </c>
      <c r="C11" s="26"/>
    </row>
    <row r="12" spans="1:3" x14ac:dyDescent="0.2">
      <c r="A12" s="26"/>
      <c r="B12" s="27" t="s">
        <v>115</v>
      </c>
      <c r="C12" s="26"/>
    </row>
    <row r="13" spans="1:3" x14ac:dyDescent="0.2">
      <c r="A13" s="26"/>
      <c r="B13" s="27" t="s">
        <v>116</v>
      </c>
      <c r="C13" s="26"/>
    </row>
    <row r="14" spans="1:3" x14ac:dyDescent="0.2">
      <c r="A14" s="26"/>
      <c r="B14" s="27" t="s">
        <v>117</v>
      </c>
      <c r="C14" s="26"/>
    </row>
    <row r="15" spans="1:3" x14ac:dyDescent="0.2">
      <c r="A15" s="26"/>
      <c r="B15" s="27" t="s">
        <v>118</v>
      </c>
      <c r="C15" s="26"/>
    </row>
    <row r="16" spans="1:3" x14ac:dyDescent="0.2">
      <c r="A16" s="26"/>
      <c r="B16" s="27" t="s">
        <v>119</v>
      </c>
      <c r="C16" s="26"/>
    </row>
    <row r="17" spans="1:3" ht="13.5" thickBot="1" x14ac:dyDescent="0.25">
      <c r="A17" s="26"/>
      <c r="B17" s="27" t="s">
        <v>120</v>
      </c>
      <c r="C17" s="28"/>
    </row>
    <row r="18" spans="1:3" x14ac:dyDescent="0.2">
      <c r="A18" s="26"/>
      <c r="B18" s="27" t="s">
        <v>121</v>
      </c>
      <c r="C18" s="25" t="s">
        <v>5</v>
      </c>
    </row>
    <row r="19" spans="1:3" x14ac:dyDescent="0.2">
      <c r="A19" s="26"/>
      <c r="B19" s="27" t="s">
        <v>122</v>
      </c>
      <c r="C19" s="26"/>
    </row>
    <row r="20" spans="1:3" x14ac:dyDescent="0.2">
      <c r="A20" s="26"/>
      <c r="B20" s="27" t="s">
        <v>123</v>
      </c>
      <c r="C20" s="26"/>
    </row>
    <row r="21" spans="1:3" ht="13.5" thickBot="1" x14ac:dyDescent="0.25">
      <c r="A21" s="26"/>
      <c r="B21" s="29" t="s">
        <v>124</v>
      </c>
      <c r="C21" s="26"/>
    </row>
    <row r="22" spans="1:3" x14ac:dyDescent="0.2">
      <c r="A22" s="26"/>
      <c r="B22" s="30"/>
      <c r="C22" s="26"/>
    </row>
    <row r="23" spans="1:3" ht="13.5" thickBot="1" x14ac:dyDescent="0.25">
      <c r="A23" s="26"/>
      <c r="B23" s="31"/>
      <c r="C23" s="28"/>
    </row>
    <row r="24" spans="1:3" x14ac:dyDescent="0.2">
      <c r="A24" s="26"/>
      <c r="B24" s="31"/>
      <c r="C24" s="25" t="s">
        <v>125</v>
      </c>
    </row>
    <row r="25" spans="1:3" x14ac:dyDescent="0.2">
      <c r="A25" s="26"/>
      <c r="C25" s="26" t="s">
        <v>126</v>
      </c>
    </row>
    <row r="26" spans="1:3" ht="13.5" thickBot="1" x14ac:dyDescent="0.25">
      <c r="A26" s="26"/>
      <c r="C26" s="28" t="s">
        <v>127</v>
      </c>
    </row>
    <row r="27" spans="1:3" x14ac:dyDescent="0.2">
      <c r="A27" s="26"/>
      <c r="C27" s="25" t="s">
        <v>128</v>
      </c>
    </row>
    <row r="28" spans="1:3" x14ac:dyDescent="0.2">
      <c r="A28" s="26"/>
      <c r="C28" s="26" t="s">
        <v>129</v>
      </c>
    </row>
    <row r="29" spans="1:3" ht="13.5" thickBot="1" x14ac:dyDescent="0.25">
      <c r="A29" s="26"/>
      <c r="C29" s="28" t="s">
        <v>130</v>
      </c>
    </row>
    <row r="30" spans="1:3" x14ac:dyDescent="0.2">
      <c r="A30" s="26"/>
      <c r="B30" s="23" t="s">
        <v>47</v>
      </c>
      <c r="C30" s="25" t="s">
        <v>42</v>
      </c>
    </row>
    <row r="31" spans="1:3" ht="15" x14ac:dyDescent="0.25">
      <c r="A31" s="26"/>
      <c r="B31" s="32">
        <v>0</v>
      </c>
      <c r="C31" s="26" t="s">
        <v>131</v>
      </c>
    </row>
    <row r="32" spans="1:3" ht="15" x14ac:dyDescent="0.25">
      <c r="A32" s="26"/>
      <c r="B32" s="32">
        <v>0.1</v>
      </c>
      <c r="C32" s="26" t="s">
        <v>132</v>
      </c>
    </row>
    <row r="33" spans="1:3" ht="15.75" thickBot="1" x14ac:dyDescent="0.3">
      <c r="A33" s="26"/>
      <c r="B33" s="33">
        <v>0.2</v>
      </c>
      <c r="C33" s="28" t="s">
        <v>133</v>
      </c>
    </row>
    <row r="34" spans="1:3" x14ac:dyDescent="0.2">
      <c r="A34" s="26"/>
      <c r="B34" s="34" t="s">
        <v>134</v>
      </c>
      <c r="C34" s="25" t="s">
        <v>135</v>
      </c>
    </row>
    <row r="35" spans="1:3" x14ac:dyDescent="0.2">
      <c r="A35" s="26"/>
      <c r="B35" s="35" t="s">
        <v>136</v>
      </c>
      <c r="C35" s="26" t="s">
        <v>137</v>
      </c>
    </row>
    <row r="36" spans="1:3" x14ac:dyDescent="0.2">
      <c r="A36" s="26"/>
      <c r="B36" s="35" t="s">
        <v>138</v>
      </c>
      <c r="C36" s="26" t="s">
        <v>139</v>
      </c>
    </row>
    <row r="37" spans="1:3" ht="13.5" thickBot="1" x14ac:dyDescent="0.25">
      <c r="A37" s="26"/>
      <c r="B37" s="35" t="s">
        <v>140</v>
      </c>
      <c r="C37" s="37" t="s">
        <v>155</v>
      </c>
    </row>
    <row r="38" spans="1:3" x14ac:dyDescent="0.2">
      <c r="A38" s="26"/>
      <c r="B38" s="35" t="s">
        <v>142</v>
      </c>
      <c r="C38" s="25" t="s">
        <v>141</v>
      </c>
    </row>
    <row r="39" spans="1:3" x14ac:dyDescent="0.2">
      <c r="A39" s="26"/>
      <c r="B39" s="35" t="s">
        <v>144</v>
      </c>
      <c r="C39" s="26" t="s">
        <v>143</v>
      </c>
    </row>
    <row r="40" spans="1:3" ht="13.5" thickBot="1" x14ac:dyDescent="0.25">
      <c r="A40" s="26"/>
      <c r="B40" s="35" t="s">
        <v>146</v>
      </c>
      <c r="C40" s="28" t="s">
        <v>145</v>
      </c>
    </row>
    <row r="41" spans="1:3" x14ac:dyDescent="0.2">
      <c r="A41" s="26"/>
      <c r="B41" s="35" t="s">
        <v>148</v>
      </c>
      <c r="C41" s="25" t="s">
        <v>147</v>
      </c>
    </row>
    <row r="42" spans="1:3" x14ac:dyDescent="0.2">
      <c r="A42" s="26"/>
      <c r="B42" s="35" t="s">
        <v>150</v>
      </c>
      <c r="C42" s="26" t="s">
        <v>149</v>
      </c>
    </row>
    <row r="43" spans="1:3" ht="13.5" thickBot="1" x14ac:dyDescent="0.25">
      <c r="A43" s="28"/>
      <c r="B43" s="36" t="s">
        <v>152</v>
      </c>
      <c r="C43" s="28" t="s">
        <v>151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8"/>
  <sheetViews>
    <sheetView topLeftCell="A277" workbookViewId="0">
      <selection activeCell="A302" sqref="A302"/>
    </sheetView>
  </sheetViews>
  <sheetFormatPr defaultRowHeight="15" customHeight="1" x14ac:dyDescent="0.25"/>
  <cols>
    <col min="1" max="1" width="80.140625" customWidth="1"/>
    <col min="2" max="2" width="43.28515625" customWidth="1"/>
    <col min="3" max="3" width="43.28515625" style="98" customWidth="1"/>
  </cols>
  <sheetData>
    <row r="1" spans="1:6" ht="76.5" customHeight="1" x14ac:dyDescent="0.25">
      <c r="A1" s="93" t="s">
        <v>604</v>
      </c>
      <c r="B1" s="93" t="s">
        <v>589</v>
      </c>
      <c r="C1" s="99" t="s">
        <v>602</v>
      </c>
    </row>
    <row r="2" spans="1:6" ht="15" customHeight="1" x14ac:dyDescent="0.25">
      <c r="A2" s="100" t="s">
        <v>182</v>
      </c>
      <c r="B2" s="94" t="s">
        <v>590</v>
      </c>
      <c r="C2" s="94" t="s">
        <v>597</v>
      </c>
      <c r="F2" s="97" t="str">
        <f>IFERROR(VLOOKUP(A9,Матрица!$A:$B,2,0),"")</f>
        <v>Шелаев А.А.</v>
      </c>
    </row>
    <row r="3" spans="1:6" ht="15" customHeight="1" x14ac:dyDescent="0.25">
      <c r="A3" s="100" t="s">
        <v>183</v>
      </c>
      <c r="B3" s="94" t="s">
        <v>590</v>
      </c>
      <c r="C3" s="94" t="s">
        <v>597</v>
      </c>
      <c r="F3" s="97" t="str">
        <f>IFERROR(VLOOKUP(A9,Матрица!$A:$C,3,0),"")</f>
        <v>Бобриков Б.Б.</v>
      </c>
    </row>
    <row r="4" spans="1:6" ht="15" customHeight="1" x14ac:dyDescent="0.25">
      <c r="A4" s="100" t="s">
        <v>184</v>
      </c>
      <c r="B4" s="94" t="s">
        <v>590</v>
      </c>
      <c r="C4" s="94" t="s">
        <v>597</v>
      </c>
    </row>
    <row r="5" spans="1:6" ht="15" customHeight="1" x14ac:dyDescent="0.25">
      <c r="A5" s="100" t="s">
        <v>185</v>
      </c>
      <c r="B5" s="94" t="s">
        <v>590</v>
      </c>
      <c r="C5" s="94" t="s">
        <v>597</v>
      </c>
    </row>
    <row r="6" spans="1:6" ht="15" customHeight="1" x14ac:dyDescent="0.25">
      <c r="A6" s="100" t="s">
        <v>186</v>
      </c>
      <c r="B6" s="94" t="s">
        <v>590</v>
      </c>
      <c r="C6" s="94" t="s">
        <v>597</v>
      </c>
    </row>
    <row r="7" spans="1:6" ht="15" customHeight="1" x14ac:dyDescent="0.25">
      <c r="A7" s="100" t="s">
        <v>187</v>
      </c>
      <c r="B7" s="94" t="s">
        <v>590</v>
      </c>
      <c r="C7" s="94" t="s">
        <v>597</v>
      </c>
    </row>
    <row r="8" spans="1:6" ht="15" customHeight="1" x14ac:dyDescent="0.25">
      <c r="A8" s="100" t="s">
        <v>188</v>
      </c>
      <c r="B8" s="94" t="s">
        <v>590</v>
      </c>
      <c r="C8" s="94" t="s">
        <v>597</v>
      </c>
    </row>
    <row r="9" spans="1:6" ht="15" customHeight="1" x14ac:dyDescent="0.25">
      <c r="A9" s="100" t="s">
        <v>189</v>
      </c>
      <c r="B9" s="94" t="s">
        <v>590</v>
      </c>
      <c r="C9" s="94" t="s">
        <v>597</v>
      </c>
    </row>
    <row r="10" spans="1:6" ht="15" customHeight="1" x14ac:dyDescent="0.25">
      <c r="A10" s="100" t="s">
        <v>190</v>
      </c>
      <c r="B10" s="94" t="s">
        <v>590</v>
      </c>
      <c r="C10" s="94" t="s">
        <v>597</v>
      </c>
    </row>
    <row r="11" spans="1:6" ht="15" customHeight="1" x14ac:dyDescent="0.25">
      <c r="A11" s="100" t="s">
        <v>191</v>
      </c>
      <c r="B11" s="94" t="s">
        <v>590</v>
      </c>
      <c r="C11" s="94" t="s">
        <v>597</v>
      </c>
    </row>
    <row r="12" spans="1:6" ht="15" customHeight="1" x14ac:dyDescent="0.25">
      <c r="A12" s="100" t="s">
        <v>192</v>
      </c>
      <c r="B12" s="94" t="s">
        <v>590</v>
      </c>
      <c r="C12" s="94" t="s">
        <v>597</v>
      </c>
    </row>
    <row r="13" spans="1:6" ht="15" customHeight="1" x14ac:dyDescent="0.25">
      <c r="A13" s="100" t="s">
        <v>193</v>
      </c>
      <c r="B13" s="94" t="s">
        <v>590</v>
      </c>
      <c r="C13" s="94" t="s">
        <v>597</v>
      </c>
    </row>
    <row r="14" spans="1:6" ht="15" customHeight="1" x14ac:dyDescent="0.25">
      <c r="A14" s="100" t="s">
        <v>194</v>
      </c>
      <c r="B14" s="94"/>
      <c r="C14" s="94"/>
    </row>
    <row r="15" spans="1:6" ht="15" customHeight="1" x14ac:dyDescent="0.25">
      <c r="A15" s="100" t="s">
        <v>195</v>
      </c>
      <c r="B15" s="94" t="s">
        <v>590</v>
      </c>
      <c r="C15" s="94" t="s">
        <v>597</v>
      </c>
    </row>
    <row r="16" spans="1:6" ht="15" customHeight="1" x14ac:dyDescent="0.25">
      <c r="A16" s="100" t="s">
        <v>196</v>
      </c>
      <c r="B16" s="94" t="s">
        <v>590</v>
      </c>
      <c r="C16" s="94" t="s">
        <v>597</v>
      </c>
    </row>
    <row r="17" spans="1:3" ht="15" customHeight="1" x14ac:dyDescent="0.25">
      <c r="A17" s="100" t="s">
        <v>197</v>
      </c>
      <c r="B17" s="94"/>
      <c r="C17" s="94"/>
    </row>
    <row r="18" spans="1:3" ht="15" customHeight="1" x14ac:dyDescent="0.25">
      <c r="A18" s="100" t="s">
        <v>198</v>
      </c>
      <c r="B18" s="94"/>
      <c r="C18" s="94"/>
    </row>
    <row r="19" spans="1:3" ht="15" customHeight="1" x14ac:dyDescent="0.25">
      <c r="A19" s="100" t="s">
        <v>199</v>
      </c>
      <c r="B19" s="94" t="s">
        <v>590</v>
      </c>
      <c r="C19" s="94" t="s">
        <v>597</v>
      </c>
    </row>
    <row r="20" spans="1:3" ht="15" customHeight="1" x14ac:dyDescent="0.25">
      <c r="A20" s="100" t="s">
        <v>200</v>
      </c>
      <c r="B20" s="94" t="s">
        <v>590</v>
      </c>
      <c r="C20" s="94" t="s">
        <v>597</v>
      </c>
    </row>
    <row r="21" spans="1:3" ht="15" customHeight="1" x14ac:dyDescent="0.25">
      <c r="A21" s="100" t="s">
        <v>201</v>
      </c>
      <c r="B21" s="94" t="s">
        <v>590</v>
      </c>
      <c r="C21" s="94" t="s">
        <v>597</v>
      </c>
    </row>
    <row r="22" spans="1:3" ht="15" customHeight="1" x14ac:dyDescent="0.25">
      <c r="A22" s="100" t="s">
        <v>202</v>
      </c>
      <c r="B22" s="94" t="s">
        <v>590</v>
      </c>
      <c r="C22" s="94" t="s">
        <v>597</v>
      </c>
    </row>
    <row r="23" spans="1:3" ht="15" customHeight="1" x14ac:dyDescent="0.25">
      <c r="A23" s="100" t="s">
        <v>203</v>
      </c>
      <c r="B23" s="94" t="s">
        <v>590</v>
      </c>
      <c r="C23" s="94" t="s">
        <v>597</v>
      </c>
    </row>
    <row r="24" spans="1:3" ht="15" customHeight="1" x14ac:dyDescent="0.25">
      <c r="A24" s="100" t="s">
        <v>204</v>
      </c>
      <c r="B24" s="94"/>
      <c r="C24" s="94"/>
    </row>
    <row r="25" spans="1:3" ht="15" customHeight="1" x14ac:dyDescent="0.25">
      <c r="A25" s="100" t="s">
        <v>205</v>
      </c>
      <c r="B25" s="94"/>
      <c r="C25" s="94"/>
    </row>
    <row r="26" spans="1:3" ht="15" customHeight="1" x14ac:dyDescent="0.25">
      <c r="A26" s="100" t="s">
        <v>206</v>
      </c>
      <c r="B26" s="94" t="s">
        <v>590</v>
      </c>
      <c r="C26" s="94" t="s">
        <v>597</v>
      </c>
    </row>
    <row r="27" spans="1:3" ht="15" customHeight="1" x14ac:dyDescent="0.25">
      <c r="A27" s="100" t="s">
        <v>207</v>
      </c>
      <c r="B27" s="94" t="s">
        <v>590</v>
      </c>
      <c r="C27" s="94" t="s">
        <v>597</v>
      </c>
    </row>
    <row r="28" spans="1:3" ht="15" customHeight="1" x14ac:dyDescent="0.25">
      <c r="A28" s="100" t="s">
        <v>208</v>
      </c>
      <c r="B28" s="94" t="s">
        <v>590</v>
      </c>
      <c r="C28" s="94" t="s">
        <v>597</v>
      </c>
    </row>
    <row r="29" spans="1:3" ht="15" customHeight="1" x14ac:dyDescent="0.25">
      <c r="A29" s="100" t="s">
        <v>209</v>
      </c>
      <c r="B29" s="94" t="s">
        <v>590</v>
      </c>
      <c r="C29" s="94" t="s">
        <v>597</v>
      </c>
    </row>
    <row r="30" spans="1:3" ht="15" customHeight="1" x14ac:dyDescent="0.25">
      <c r="A30" s="100" t="s">
        <v>210</v>
      </c>
      <c r="B30" s="94" t="s">
        <v>590</v>
      </c>
      <c r="C30" s="94" t="s">
        <v>597</v>
      </c>
    </row>
    <row r="31" spans="1:3" ht="15" customHeight="1" x14ac:dyDescent="0.25">
      <c r="A31" s="100" t="s">
        <v>211</v>
      </c>
      <c r="B31" s="94" t="s">
        <v>590</v>
      </c>
      <c r="C31" s="94" t="s">
        <v>597</v>
      </c>
    </row>
    <row r="32" spans="1:3" ht="15" customHeight="1" x14ac:dyDescent="0.25">
      <c r="A32" s="100" t="s">
        <v>212</v>
      </c>
      <c r="B32" s="94" t="s">
        <v>590</v>
      </c>
      <c r="C32" s="94" t="s">
        <v>597</v>
      </c>
    </row>
    <row r="33" spans="1:3" ht="15" customHeight="1" x14ac:dyDescent="0.25">
      <c r="A33" s="100" t="s">
        <v>213</v>
      </c>
      <c r="B33" s="94" t="s">
        <v>590</v>
      </c>
      <c r="C33" s="94" t="s">
        <v>597</v>
      </c>
    </row>
    <row r="34" spans="1:3" ht="15" customHeight="1" x14ac:dyDescent="0.25">
      <c r="A34" s="100" t="s">
        <v>214</v>
      </c>
      <c r="B34" s="94" t="s">
        <v>590</v>
      </c>
      <c r="C34" s="94" t="s">
        <v>597</v>
      </c>
    </row>
    <row r="35" spans="1:3" ht="15" customHeight="1" x14ac:dyDescent="0.25">
      <c r="A35" s="100" t="s">
        <v>215</v>
      </c>
      <c r="B35" s="94" t="s">
        <v>590</v>
      </c>
      <c r="C35" s="94" t="s">
        <v>597</v>
      </c>
    </row>
    <row r="36" spans="1:3" ht="15" customHeight="1" x14ac:dyDescent="0.25">
      <c r="A36" s="100" t="s">
        <v>216</v>
      </c>
      <c r="B36" s="94" t="s">
        <v>590</v>
      </c>
      <c r="C36" s="94" t="s">
        <v>597</v>
      </c>
    </row>
    <row r="37" spans="1:3" ht="15" customHeight="1" x14ac:dyDescent="0.25">
      <c r="A37" s="100" t="s">
        <v>217</v>
      </c>
      <c r="B37" s="94" t="s">
        <v>590</v>
      </c>
      <c r="C37" s="94" t="s">
        <v>597</v>
      </c>
    </row>
    <row r="38" spans="1:3" ht="15" customHeight="1" x14ac:dyDescent="0.25">
      <c r="A38" s="100" t="s">
        <v>218</v>
      </c>
      <c r="B38" s="94" t="s">
        <v>590</v>
      </c>
      <c r="C38" s="94" t="s">
        <v>597</v>
      </c>
    </row>
    <row r="39" spans="1:3" ht="15" customHeight="1" x14ac:dyDescent="0.25">
      <c r="A39" s="100" t="s">
        <v>219</v>
      </c>
      <c r="B39" s="94" t="s">
        <v>590</v>
      </c>
      <c r="C39" s="94" t="s">
        <v>597</v>
      </c>
    </row>
    <row r="40" spans="1:3" ht="15" customHeight="1" x14ac:dyDescent="0.25">
      <c r="A40" s="100" t="s">
        <v>220</v>
      </c>
      <c r="B40" s="94" t="s">
        <v>590</v>
      </c>
      <c r="C40" s="94" t="s">
        <v>597</v>
      </c>
    </row>
    <row r="41" spans="1:3" ht="15" customHeight="1" x14ac:dyDescent="0.25">
      <c r="A41" s="100" t="s">
        <v>221</v>
      </c>
      <c r="B41" s="94" t="s">
        <v>590</v>
      </c>
      <c r="C41" s="94" t="s">
        <v>597</v>
      </c>
    </row>
    <row r="42" spans="1:3" ht="15" customHeight="1" x14ac:dyDescent="0.25">
      <c r="A42" s="100" t="s">
        <v>222</v>
      </c>
      <c r="B42" s="94" t="s">
        <v>590</v>
      </c>
      <c r="C42" s="94" t="s">
        <v>597</v>
      </c>
    </row>
    <row r="43" spans="1:3" ht="15" customHeight="1" x14ac:dyDescent="0.25">
      <c r="A43" s="100" t="s">
        <v>223</v>
      </c>
      <c r="B43" s="94" t="s">
        <v>590</v>
      </c>
      <c r="C43" s="94" t="s">
        <v>597</v>
      </c>
    </row>
    <row r="44" spans="1:3" ht="15" customHeight="1" x14ac:dyDescent="0.25">
      <c r="A44" s="100" t="s">
        <v>224</v>
      </c>
      <c r="B44" s="94" t="s">
        <v>590</v>
      </c>
      <c r="C44" s="94" t="s">
        <v>597</v>
      </c>
    </row>
    <row r="45" spans="1:3" ht="15" customHeight="1" x14ac:dyDescent="0.25">
      <c r="A45" s="100" t="s">
        <v>225</v>
      </c>
      <c r="B45" s="94" t="s">
        <v>590</v>
      </c>
      <c r="C45" s="94" t="s">
        <v>597</v>
      </c>
    </row>
    <row r="46" spans="1:3" ht="15" customHeight="1" x14ac:dyDescent="0.25">
      <c r="A46" s="100" t="s">
        <v>226</v>
      </c>
      <c r="B46" s="94" t="s">
        <v>590</v>
      </c>
      <c r="C46" s="94" t="s">
        <v>597</v>
      </c>
    </row>
    <row r="47" spans="1:3" ht="15" customHeight="1" x14ac:dyDescent="0.25">
      <c r="A47" s="100" t="s">
        <v>227</v>
      </c>
      <c r="B47" s="94" t="s">
        <v>590</v>
      </c>
      <c r="C47" s="94" t="s">
        <v>597</v>
      </c>
    </row>
    <row r="48" spans="1:3" ht="15" customHeight="1" x14ac:dyDescent="0.25">
      <c r="A48" s="100" t="s">
        <v>228</v>
      </c>
      <c r="B48" s="94"/>
      <c r="C48" s="94"/>
    </row>
    <row r="49" spans="1:3" ht="15" customHeight="1" x14ac:dyDescent="0.25">
      <c r="A49" s="100" t="s">
        <v>229</v>
      </c>
      <c r="B49" s="94" t="s">
        <v>590</v>
      </c>
      <c r="C49" s="94" t="s">
        <v>597</v>
      </c>
    </row>
    <row r="50" spans="1:3" ht="15" customHeight="1" x14ac:dyDescent="0.25">
      <c r="A50" s="100" t="s">
        <v>230</v>
      </c>
      <c r="B50" s="94" t="s">
        <v>590</v>
      </c>
      <c r="C50" s="94" t="s">
        <v>597</v>
      </c>
    </row>
    <row r="51" spans="1:3" ht="15" customHeight="1" x14ac:dyDescent="0.25">
      <c r="A51" s="100" t="s">
        <v>231</v>
      </c>
      <c r="B51" s="94"/>
      <c r="C51" s="94"/>
    </row>
    <row r="52" spans="1:3" ht="15" customHeight="1" x14ac:dyDescent="0.25">
      <c r="A52" s="100" t="s">
        <v>232</v>
      </c>
      <c r="B52" s="94"/>
      <c r="C52" s="94"/>
    </row>
    <row r="53" spans="1:3" ht="15" customHeight="1" x14ac:dyDescent="0.25">
      <c r="A53" s="100" t="s">
        <v>233</v>
      </c>
      <c r="B53" s="94" t="s">
        <v>590</v>
      </c>
      <c r="C53" s="94" t="s">
        <v>597</v>
      </c>
    </row>
    <row r="54" spans="1:3" ht="15" customHeight="1" x14ac:dyDescent="0.25">
      <c r="A54" s="100" t="s">
        <v>234</v>
      </c>
      <c r="B54" s="94" t="s">
        <v>590</v>
      </c>
      <c r="C54" s="94" t="s">
        <v>597</v>
      </c>
    </row>
    <row r="55" spans="1:3" ht="15" customHeight="1" x14ac:dyDescent="0.25">
      <c r="A55" s="100" t="s">
        <v>235</v>
      </c>
      <c r="B55" s="94"/>
      <c r="C55" s="94"/>
    </row>
    <row r="56" spans="1:3" ht="15" customHeight="1" x14ac:dyDescent="0.25">
      <c r="A56" s="100" t="s">
        <v>236</v>
      </c>
      <c r="B56" s="94"/>
      <c r="C56" s="94"/>
    </row>
    <row r="57" spans="1:3" ht="15" customHeight="1" x14ac:dyDescent="0.25">
      <c r="A57" s="100" t="s">
        <v>237</v>
      </c>
      <c r="B57" s="94" t="s">
        <v>590</v>
      </c>
      <c r="C57" s="94" t="s">
        <v>597</v>
      </c>
    </row>
    <row r="58" spans="1:3" ht="15" customHeight="1" x14ac:dyDescent="0.25">
      <c r="A58" s="100" t="s">
        <v>238</v>
      </c>
      <c r="B58" s="94" t="s">
        <v>590</v>
      </c>
      <c r="C58" s="94" t="s">
        <v>597</v>
      </c>
    </row>
    <row r="59" spans="1:3" ht="15" customHeight="1" x14ac:dyDescent="0.25">
      <c r="A59" s="100" t="s">
        <v>239</v>
      </c>
      <c r="B59" s="94" t="s">
        <v>590</v>
      </c>
      <c r="C59" s="94" t="s">
        <v>597</v>
      </c>
    </row>
    <row r="60" spans="1:3" ht="15" customHeight="1" x14ac:dyDescent="0.25">
      <c r="A60" s="100" t="s">
        <v>240</v>
      </c>
      <c r="B60" s="94" t="s">
        <v>590</v>
      </c>
      <c r="C60" s="94" t="s">
        <v>597</v>
      </c>
    </row>
    <row r="61" spans="1:3" ht="15" customHeight="1" x14ac:dyDescent="0.25">
      <c r="A61" s="100" t="s">
        <v>241</v>
      </c>
      <c r="B61" s="94" t="s">
        <v>590</v>
      </c>
      <c r="C61" s="94" t="s">
        <v>597</v>
      </c>
    </row>
    <row r="62" spans="1:3" ht="15" customHeight="1" x14ac:dyDescent="0.25">
      <c r="A62" s="100" t="s">
        <v>242</v>
      </c>
      <c r="B62" s="94" t="s">
        <v>590</v>
      </c>
      <c r="C62" s="94" t="s">
        <v>597</v>
      </c>
    </row>
    <row r="63" spans="1:3" ht="15" customHeight="1" x14ac:dyDescent="0.25">
      <c r="A63" s="100" t="s">
        <v>243</v>
      </c>
      <c r="B63" s="94" t="s">
        <v>590</v>
      </c>
      <c r="C63" s="94" t="s">
        <v>597</v>
      </c>
    </row>
    <row r="64" spans="1:3" ht="15" customHeight="1" x14ac:dyDescent="0.25">
      <c r="A64" s="100" t="s">
        <v>244</v>
      </c>
      <c r="B64" s="94" t="s">
        <v>590</v>
      </c>
      <c r="C64" s="94" t="s">
        <v>597</v>
      </c>
    </row>
    <row r="65" spans="1:3" ht="15" customHeight="1" x14ac:dyDescent="0.25">
      <c r="A65" s="100" t="s">
        <v>245</v>
      </c>
      <c r="B65" s="94" t="s">
        <v>590</v>
      </c>
      <c r="C65" s="94" t="s">
        <v>597</v>
      </c>
    </row>
    <row r="66" spans="1:3" ht="15" customHeight="1" x14ac:dyDescent="0.25">
      <c r="A66" s="100" t="s">
        <v>246</v>
      </c>
      <c r="B66" s="94" t="s">
        <v>590</v>
      </c>
      <c r="C66" s="94" t="s">
        <v>597</v>
      </c>
    </row>
    <row r="67" spans="1:3" ht="15" customHeight="1" x14ac:dyDescent="0.25">
      <c r="A67" s="100" t="s">
        <v>247</v>
      </c>
      <c r="B67" s="94" t="s">
        <v>590</v>
      </c>
      <c r="C67" s="94" t="s">
        <v>597</v>
      </c>
    </row>
    <row r="68" spans="1:3" ht="15" customHeight="1" x14ac:dyDescent="0.25">
      <c r="A68" s="100" t="s">
        <v>248</v>
      </c>
      <c r="B68" s="94" t="s">
        <v>590</v>
      </c>
      <c r="C68" s="94" t="s">
        <v>597</v>
      </c>
    </row>
    <row r="69" spans="1:3" ht="15" customHeight="1" x14ac:dyDescent="0.25">
      <c r="A69" s="100" t="s">
        <v>249</v>
      </c>
      <c r="B69" s="94" t="s">
        <v>590</v>
      </c>
      <c r="C69" s="94" t="s">
        <v>597</v>
      </c>
    </row>
    <row r="70" spans="1:3" ht="15" customHeight="1" x14ac:dyDescent="0.25">
      <c r="A70" s="100" t="s">
        <v>250</v>
      </c>
      <c r="B70" s="94" t="s">
        <v>590</v>
      </c>
      <c r="C70" s="94" t="s">
        <v>597</v>
      </c>
    </row>
    <row r="71" spans="1:3" ht="15" customHeight="1" x14ac:dyDescent="0.25">
      <c r="A71" s="100" t="s">
        <v>251</v>
      </c>
      <c r="B71" s="94" t="s">
        <v>590</v>
      </c>
      <c r="C71" s="94" t="s">
        <v>597</v>
      </c>
    </row>
    <row r="72" spans="1:3" ht="15" customHeight="1" x14ac:dyDescent="0.25">
      <c r="A72" s="100" t="s">
        <v>252</v>
      </c>
      <c r="B72" s="94" t="s">
        <v>591</v>
      </c>
      <c r="C72" s="94" t="s">
        <v>598</v>
      </c>
    </row>
    <row r="73" spans="1:3" ht="15" customHeight="1" x14ac:dyDescent="0.25">
      <c r="A73" s="100" t="s">
        <v>253</v>
      </c>
      <c r="B73" s="94" t="s">
        <v>591</v>
      </c>
      <c r="C73" s="94" t="s">
        <v>598</v>
      </c>
    </row>
    <row r="74" spans="1:3" ht="15" customHeight="1" x14ac:dyDescent="0.25">
      <c r="A74" s="100" t="s">
        <v>254</v>
      </c>
      <c r="B74" s="94" t="s">
        <v>591</v>
      </c>
      <c r="C74" s="94" t="s">
        <v>598</v>
      </c>
    </row>
    <row r="75" spans="1:3" ht="15" customHeight="1" x14ac:dyDescent="0.25">
      <c r="A75" s="100" t="s">
        <v>255</v>
      </c>
      <c r="B75" s="94" t="s">
        <v>591</v>
      </c>
      <c r="C75" s="94" t="s">
        <v>598</v>
      </c>
    </row>
    <row r="76" spans="1:3" ht="15" customHeight="1" x14ac:dyDescent="0.25">
      <c r="A76" s="100" t="s">
        <v>256</v>
      </c>
      <c r="B76" s="94" t="s">
        <v>591</v>
      </c>
      <c r="C76" s="94" t="s">
        <v>598</v>
      </c>
    </row>
    <row r="77" spans="1:3" ht="15" customHeight="1" x14ac:dyDescent="0.25">
      <c r="A77" s="100" t="s">
        <v>257</v>
      </c>
      <c r="B77" s="94" t="s">
        <v>591</v>
      </c>
      <c r="C77" s="94" t="s">
        <v>598</v>
      </c>
    </row>
    <row r="78" spans="1:3" ht="15" customHeight="1" x14ac:dyDescent="0.25">
      <c r="A78" s="100" t="s">
        <v>258</v>
      </c>
      <c r="B78" s="94" t="s">
        <v>591</v>
      </c>
      <c r="C78" s="94" t="s">
        <v>598</v>
      </c>
    </row>
    <row r="79" spans="1:3" ht="15" customHeight="1" x14ac:dyDescent="0.25">
      <c r="A79" s="100" t="s">
        <v>259</v>
      </c>
      <c r="B79" s="94" t="s">
        <v>591</v>
      </c>
      <c r="C79" s="94" t="s">
        <v>591</v>
      </c>
    </row>
    <row r="80" spans="1:3" ht="15" customHeight="1" x14ac:dyDescent="0.25">
      <c r="A80" s="100" t="s">
        <v>260</v>
      </c>
      <c r="B80" s="94" t="s">
        <v>591</v>
      </c>
      <c r="C80" s="94" t="s">
        <v>598</v>
      </c>
    </row>
    <row r="81" spans="1:3" ht="15" customHeight="1" x14ac:dyDescent="0.25">
      <c r="A81" s="100" t="s">
        <v>261</v>
      </c>
      <c r="B81" s="94" t="s">
        <v>591</v>
      </c>
      <c r="C81" s="94" t="s">
        <v>598</v>
      </c>
    </row>
    <row r="82" spans="1:3" ht="15" customHeight="1" x14ac:dyDescent="0.25">
      <c r="A82" s="100" t="s">
        <v>262</v>
      </c>
      <c r="B82" s="94" t="s">
        <v>591</v>
      </c>
      <c r="C82" s="94" t="s">
        <v>598</v>
      </c>
    </row>
    <row r="83" spans="1:3" ht="15" customHeight="1" x14ac:dyDescent="0.25">
      <c r="A83" s="100" t="s">
        <v>263</v>
      </c>
      <c r="B83" s="94" t="s">
        <v>591</v>
      </c>
      <c r="C83" s="94" t="s">
        <v>598</v>
      </c>
    </row>
    <row r="84" spans="1:3" ht="15" customHeight="1" x14ac:dyDescent="0.25">
      <c r="A84" s="100" t="s">
        <v>264</v>
      </c>
      <c r="B84" s="94" t="s">
        <v>591</v>
      </c>
      <c r="C84" s="94" t="s">
        <v>598</v>
      </c>
    </row>
    <row r="85" spans="1:3" ht="15" customHeight="1" x14ac:dyDescent="0.25">
      <c r="A85" s="100" t="s">
        <v>265</v>
      </c>
      <c r="B85" s="94" t="s">
        <v>591</v>
      </c>
      <c r="C85" s="94" t="s">
        <v>598</v>
      </c>
    </row>
    <row r="86" spans="1:3" ht="15" customHeight="1" x14ac:dyDescent="0.25">
      <c r="A86" s="100" t="s">
        <v>266</v>
      </c>
      <c r="B86" s="94" t="s">
        <v>591</v>
      </c>
      <c r="C86" s="94" t="s">
        <v>598</v>
      </c>
    </row>
    <row r="87" spans="1:3" ht="15" customHeight="1" x14ac:dyDescent="0.25">
      <c r="A87" s="100" t="s">
        <v>267</v>
      </c>
      <c r="B87" s="94" t="s">
        <v>591</v>
      </c>
      <c r="C87" s="94" t="s">
        <v>598</v>
      </c>
    </row>
    <row r="88" spans="1:3" ht="15" customHeight="1" x14ac:dyDescent="0.25">
      <c r="A88" s="100" t="s">
        <v>268</v>
      </c>
      <c r="B88" s="94" t="s">
        <v>591</v>
      </c>
      <c r="C88" s="94" t="s">
        <v>598</v>
      </c>
    </row>
    <row r="89" spans="1:3" ht="15" customHeight="1" x14ac:dyDescent="0.25">
      <c r="A89" s="100" t="s">
        <v>269</v>
      </c>
      <c r="B89" s="94"/>
      <c r="C89" s="94"/>
    </row>
    <row r="90" spans="1:3" ht="15" customHeight="1" x14ac:dyDescent="0.25">
      <c r="A90" s="100" t="s">
        <v>270</v>
      </c>
      <c r="B90" s="94" t="s">
        <v>591</v>
      </c>
      <c r="C90" s="94" t="s">
        <v>598</v>
      </c>
    </row>
    <row r="91" spans="1:3" ht="15" customHeight="1" x14ac:dyDescent="0.25">
      <c r="A91" s="100" t="s">
        <v>271</v>
      </c>
      <c r="B91" s="94" t="s">
        <v>591</v>
      </c>
      <c r="C91" s="94" t="s">
        <v>598</v>
      </c>
    </row>
    <row r="92" spans="1:3" ht="15" customHeight="1" x14ac:dyDescent="0.25">
      <c r="A92" s="100" t="s">
        <v>272</v>
      </c>
      <c r="B92" s="94" t="s">
        <v>591</v>
      </c>
      <c r="C92" s="94" t="s">
        <v>591</v>
      </c>
    </row>
    <row r="93" spans="1:3" ht="15" customHeight="1" x14ac:dyDescent="0.25">
      <c r="A93" s="100" t="s">
        <v>273</v>
      </c>
      <c r="B93" s="94" t="s">
        <v>591</v>
      </c>
      <c r="C93" s="94" t="s">
        <v>598</v>
      </c>
    </row>
    <row r="94" spans="1:3" ht="15" customHeight="1" x14ac:dyDescent="0.25">
      <c r="A94" s="100" t="s">
        <v>274</v>
      </c>
      <c r="B94" s="94" t="s">
        <v>591</v>
      </c>
      <c r="C94" s="94" t="s">
        <v>591</v>
      </c>
    </row>
    <row r="95" spans="1:3" ht="15" customHeight="1" x14ac:dyDescent="0.25">
      <c r="A95" s="100" t="s">
        <v>275</v>
      </c>
      <c r="B95" s="94" t="s">
        <v>591</v>
      </c>
      <c r="C95" s="94" t="s">
        <v>598</v>
      </c>
    </row>
    <row r="96" spans="1:3" ht="15" customHeight="1" x14ac:dyDescent="0.25">
      <c r="A96" s="100" t="s">
        <v>276</v>
      </c>
      <c r="B96" s="94" t="s">
        <v>591</v>
      </c>
      <c r="C96" s="94" t="s">
        <v>591</v>
      </c>
    </row>
    <row r="97" spans="1:3" ht="15" customHeight="1" x14ac:dyDescent="0.25">
      <c r="A97" s="100" t="s">
        <v>277</v>
      </c>
      <c r="B97" s="94" t="s">
        <v>591</v>
      </c>
      <c r="C97" s="94" t="s">
        <v>591</v>
      </c>
    </row>
    <row r="98" spans="1:3" ht="15" customHeight="1" x14ac:dyDescent="0.25">
      <c r="A98" s="100" t="s">
        <v>278</v>
      </c>
      <c r="B98" s="94" t="s">
        <v>591</v>
      </c>
      <c r="C98" s="94" t="s">
        <v>591</v>
      </c>
    </row>
    <row r="99" spans="1:3" ht="15" customHeight="1" x14ac:dyDescent="0.25">
      <c r="A99" s="100" t="s">
        <v>279</v>
      </c>
      <c r="B99" s="94" t="s">
        <v>591</v>
      </c>
      <c r="C99" s="94" t="s">
        <v>591</v>
      </c>
    </row>
    <row r="100" spans="1:3" ht="15" customHeight="1" x14ac:dyDescent="0.25">
      <c r="A100" s="100" t="s">
        <v>280</v>
      </c>
      <c r="B100" s="94" t="s">
        <v>591</v>
      </c>
      <c r="C100" s="94" t="s">
        <v>591</v>
      </c>
    </row>
    <row r="101" spans="1:3" ht="15" customHeight="1" x14ac:dyDescent="0.25">
      <c r="A101" s="100" t="s">
        <v>281</v>
      </c>
      <c r="B101" s="94" t="s">
        <v>591</v>
      </c>
      <c r="C101" s="94" t="s">
        <v>591</v>
      </c>
    </row>
    <row r="102" spans="1:3" ht="15" customHeight="1" x14ac:dyDescent="0.25">
      <c r="A102" s="100" t="s">
        <v>282</v>
      </c>
      <c r="B102" s="94" t="s">
        <v>591</v>
      </c>
      <c r="C102" s="94" t="s">
        <v>598</v>
      </c>
    </row>
    <row r="103" spans="1:3" ht="15" customHeight="1" x14ac:dyDescent="0.25">
      <c r="A103" s="100" t="s">
        <v>283</v>
      </c>
      <c r="B103" s="94" t="s">
        <v>591</v>
      </c>
      <c r="C103" s="94" t="s">
        <v>591</v>
      </c>
    </row>
    <row r="104" spans="1:3" ht="15" customHeight="1" x14ac:dyDescent="0.25">
      <c r="A104" s="100" t="s">
        <v>284</v>
      </c>
      <c r="B104" s="94" t="s">
        <v>591</v>
      </c>
      <c r="C104" s="94" t="s">
        <v>591</v>
      </c>
    </row>
    <row r="105" spans="1:3" ht="15" customHeight="1" x14ac:dyDescent="0.25">
      <c r="A105" s="100" t="s">
        <v>285</v>
      </c>
      <c r="B105" s="94" t="s">
        <v>591</v>
      </c>
      <c r="C105" s="94" t="s">
        <v>591</v>
      </c>
    </row>
    <row r="106" spans="1:3" ht="15" customHeight="1" x14ac:dyDescent="0.25">
      <c r="A106" s="100" t="s">
        <v>286</v>
      </c>
      <c r="B106" s="94" t="s">
        <v>591</v>
      </c>
      <c r="C106" s="94" t="s">
        <v>598</v>
      </c>
    </row>
    <row r="107" spans="1:3" ht="15" customHeight="1" x14ac:dyDescent="0.25">
      <c r="A107" s="100" t="s">
        <v>287</v>
      </c>
      <c r="B107" s="94" t="s">
        <v>591</v>
      </c>
      <c r="C107" s="94" t="s">
        <v>591</v>
      </c>
    </row>
    <row r="108" spans="1:3" ht="15" customHeight="1" x14ac:dyDescent="0.25">
      <c r="A108" s="100" t="s">
        <v>288</v>
      </c>
      <c r="B108" s="94" t="s">
        <v>591</v>
      </c>
      <c r="C108" s="94" t="s">
        <v>598</v>
      </c>
    </row>
    <row r="109" spans="1:3" ht="15" customHeight="1" x14ac:dyDescent="0.25">
      <c r="A109" s="100" t="s">
        <v>289</v>
      </c>
      <c r="B109" s="94" t="s">
        <v>591</v>
      </c>
      <c r="C109" s="94" t="s">
        <v>598</v>
      </c>
    </row>
    <row r="110" spans="1:3" ht="15" customHeight="1" x14ac:dyDescent="0.25">
      <c r="A110" s="100" t="s">
        <v>290</v>
      </c>
      <c r="B110" s="94" t="s">
        <v>591</v>
      </c>
      <c r="C110" s="94" t="s">
        <v>598</v>
      </c>
    </row>
    <row r="111" spans="1:3" ht="15" customHeight="1" x14ac:dyDescent="0.25">
      <c r="A111" s="100" t="s">
        <v>291</v>
      </c>
      <c r="B111" s="94" t="s">
        <v>591</v>
      </c>
      <c r="C111" s="94" t="s">
        <v>598</v>
      </c>
    </row>
    <row r="112" spans="1:3" ht="15" customHeight="1" x14ac:dyDescent="0.25">
      <c r="A112" s="100" t="s">
        <v>292</v>
      </c>
      <c r="B112" s="94" t="s">
        <v>591</v>
      </c>
      <c r="C112" s="94" t="s">
        <v>591</v>
      </c>
    </row>
    <row r="113" spans="1:3" ht="15" customHeight="1" x14ac:dyDescent="0.25">
      <c r="A113" s="100" t="s">
        <v>293</v>
      </c>
      <c r="B113" s="94" t="s">
        <v>591</v>
      </c>
      <c r="C113" s="94" t="s">
        <v>598</v>
      </c>
    </row>
    <row r="114" spans="1:3" ht="15" customHeight="1" x14ac:dyDescent="0.25">
      <c r="A114" s="100" t="s">
        <v>294</v>
      </c>
      <c r="B114" s="94" t="s">
        <v>591</v>
      </c>
      <c r="C114" s="94" t="s">
        <v>591</v>
      </c>
    </row>
    <row r="115" spans="1:3" ht="15" customHeight="1" x14ac:dyDescent="0.25">
      <c r="A115" s="100" t="s">
        <v>295</v>
      </c>
      <c r="B115" s="94" t="s">
        <v>591</v>
      </c>
      <c r="C115" s="94" t="s">
        <v>598</v>
      </c>
    </row>
    <row r="116" spans="1:3" ht="15" customHeight="1" x14ac:dyDescent="0.25">
      <c r="A116" s="100" t="s">
        <v>296</v>
      </c>
      <c r="B116" s="94" t="s">
        <v>591</v>
      </c>
      <c r="C116" s="94" t="s">
        <v>598</v>
      </c>
    </row>
    <row r="117" spans="1:3" ht="15" customHeight="1" x14ac:dyDescent="0.25">
      <c r="A117" s="100" t="s">
        <v>297</v>
      </c>
      <c r="B117" s="94" t="s">
        <v>591</v>
      </c>
      <c r="C117" s="94" t="s">
        <v>591</v>
      </c>
    </row>
    <row r="118" spans="1:3" ht="15" customHeight="1" x14ac:dyDescent="0.25">
      <c r="A118" s="100" t="s">
        <v>298</v>
      </c>
      <c r="B118" s="94" t="s">
        <v>591</v>
      </c>
      <c r="C118" s="94" t="s">
        <v>598</v>
      </c>
    </row>
    <row r="119" spans="1:3" ht="15" customHeight="1" x14ac:dyDescent="0.25">
      <c r="A119" s="100" t="s">
        <v>299</v>
      </c>
      <c r="B119" s="94" t="s">
        <v>591</v>
      </c>
      <c r="C119" s="94" t="s">
        <v>591</v>
      </c>
    </row>
    <row r="120" spans="1:3" ht="15" customHeight="1" x14ac:dyDescent="0.25">
      <c r="A120" s="100" t="s">
        <v>300</v>
      </c>
      <c r="B120" s="94" t="s">
        <v>591</v>
      </c>
      <c r="C120" s="94" t="s">
        <v>591</v>
      </c>
    </row>
    <row r="121" spans="1:3" ht="15" customHeight="1" x14ac:dyDescent="0.25">
      <c r="A121" s="100" t="s">
        <v>301</v>
      </c>
      <c r="B121" s="94" t="s">
        <v>591</v>
      </c>
      <c r="C121" s="94" t="s">
        <v>598</v>
      </c>
    </row>
    <row r="122" spans="1:3" ht="15" customHeight="1" x14ac:dyDescent="0.25">
      <c r="A122" s="100" t="s">
        <v>302</v>
      </c>
      <c r="B122" s="94" t="s">
        <v>591</v>
      </c>
      <c r="C122" s="94" t="s">
        <v>591</v>
      </c>
    </row>
    <row r="123" spans="1:3" ht="15" customHeight="1" x14ac:dyDescent="0.25">
      <c r="A123" s="100" t="s">
        <v>303</v>
      </c>
      <c r="B123" s="94" t="s">
        <v>591</v>
      </c>
      <c r="C123" s="94" t="s">
        <v>598</v>
      </c>
    </row>
    <row r="124" spans="1:3" ht="15" customHeight="1" x14ac:dyDescent="0.25">
      <c r="A124" s="100" t="s">
        <v>304</v>
      </c>
      <c r="B124" s="94" t="s">
        <v>591</v>
      </c>
      <c r="C124" s="94" t="s">
        <v>591</v>
      </c>
    </row>
    <row r="125" spans="1:3" ht="15" customHeight="1" x14ac:dyDescent="0.25">
      <c r="A125" s="100" t="s">
        <v>305</v>
      </c>
      <c r="B125" s="94" t="s">
        <v>591</v>
      </c>
      <c r="C125" s="94" t="s">
        <v>598</v>
      </c>
    </row>
    <row r="126" spans="1:3" ht="15" customHeight="1" x14ac:dyDescent="0.25">
      <c r="A126" s="100" t="s">
        <v>306</v>
      </c>
      <c r="B126" s="94" t="s">
        <v>591</v>
      </c>
      <c r="C126" s="94" t="s">
        <v>591</v>
      </c>
    </row>
    <row r="127" spans="1:3" ht="15" customHeight="1" x14ac:dyDescent="0.25">
      <c r="A127" s="100" t="s">
        <v>307</v>
      </c>
      <c r="B127" s="94" t="s">
        <v>591</v>
      </c>
      <c r="C127" s="94" t="s">
        <v>591</v>
      </c>
    </row>
    <row r="128" spans="1:3" ht="15" customHeight="1" x14ac:dyDescent="0.25">
      <c r="A128" s="100" t="s">
        <v>308</v>
      </c>
      <c r="B128" s="94" t="s">
        <v>591</v>
      </c>
      <c r="C128" s="94" t="s">
        <v>591</v>
      </c>
    </row>
    <row r="129" spans="1:3" ht="15" customHeight="1" x14ac:dyDescent="0.25">
      <c r="A129" s="100" t="s">
        <v>309</v>
      </c>
      <c r="B129" s="94" t="s">
        <v>591</v>
      </c>
      <c r="C129" s="94" t="s">
        <v>591</v>
      </c>
    </row>
    <row r="130" spans="1:3" ht="15" customHeight="1" x14ac:dyDescent="0.25">
      <c r="A130" s="100" t="s">
        <v>310</v>
      </c>
      <c r="B130" s="94" t="s">
        <v>591</v>
      </c>
      <c r="C130" s="94" t="s">
        <v>591</v>
      </c>
    </row>
    <row r="131" spans="1:3" ht="15" customHeight="1" x14ac:dyDescent="0.25">
      <c r="A131" s="100" t="s">
        <v>311</v>
      </c>
      <c r="B131" s="94" t="s">
        <v>591</v>
      </c>
      <c r="C131" s="94" t="s">
        <v>591</v>
      </c>
    </row>
    <row r="132" spans="1:3" ht="15" customHeight="1" x14ac:dyDescent="0.25">
      <c r="A132" s="100" t="s">
        <v>312</v>
      </c>
      <c r="B132" s="94" t="s">
        <v>591</v>
      </c>
      <c r="C132" s="94" t="s">
        <v>591</v>
      </c>
    </row>
    <row r="133" spans="1:3" ht="15" customHeight="1" x14ac:dyDescent="0.25">
      <c r="A133" s="100" t="s">
        <v>313</v>
      </c>
      <c r="B133" s="94" t="s">
        <v>591</v>
      </c>
      <c r="C133" s="94" t="s">
        <v>591</v>
      </c>
    </row>
    <row r="134" spans="1:3" ht="15" customHeight="1" x14ac:dyDescent="0.25">
      <c r="A134" s="100" t="s">
        <v>314</v>
      </c>
      <c r="B134" s="94" t="s">
        <v>591</v>
      </c>
      <c r="C134" s="94" t="s">
        <v>598</v>
      </c>
    </row>
    <row r="135" spans="1:3" ht="15" customHeight="1" x14ac:dyDescent="0.25">
      <c r="A135" s="100" t="s">
        <v>315</v>
      </c>
      <c r="B135" s="94" t="s">
        <v>591</v>
      </c>
      <c r="C135" s="94" t="s">
        <v>591</v>
      </c>
    </row>
    <row r="136" spans="1:3" ht="15" customHeight="1" x14ac:dyDescent="0.25">
      <c r="A136" s="100" t="s">
        <v>316</v>
      </c>
      <c r="B136" s="94" t="s">
        <v>591</v>
      </c>
      <c r="C136" s="94" t="s">
        <v>591</v>
      </c>
    </row>
    <row r="137" spans="1:3" ht="15" customHeight="1" x14ac:dyDescent="0.25">
      <c r="A137" s="100" t="s">
        <v>317</v>
      </c>
      <c r="B137" s="94" t="s">
        <v>591</v>
      </c>
      <c r="C137" s="94" t="s">
        <v>598</v>
      </c>
    </row>
    <row r="138" spans="1:3" ht="15" customHeight="1" x14ac:dyDescent="0.25">
      <c r="A138" s="100" t="s">
        <v>318</v>
      </c>
      <c r="B138" s="94" t="s">
        <v>591</v>
      </c>
      <c r="C138" s="94" t="s">
        <v>591</v>
      </c>
    </row>
    <row r="139" spans="1:3" ht="15" customHeight="1" x14ac:dyDescent="0.25">
      <c r="A139" s="100" t="s">
        <v>319</v>
      </c>
      <c r="B139" s="94" t="s">
        <v>591</v>
      </c>
      <c r="C139" s="94" t="s">
        <v>591</v>
      </c>
    </row>
    <row r="140" spans="1:3" ht="15" customHeight="1" x14ac:dyDescent="0.25">
      <c r="A140" s="100" t="s">
        <v>320</v>
      </c>
      <c r="B140" s="94" t="s">
        <v>591</v>
      </c>
      <c r="C140" s="94" t="s">
        <v>591</v>
      </c>
    </row>
    <row r="141" spans="1:3" ht="15" customHeight="1" x14ac:dyDescent="0.25">
      <c r="A141" s="100" t="s">
        <v>321</v>
      </c>
      <c r="B141" s="94" t="s">
        <v>591</v>
      </c>
      <c r="C141" s="94" t="s">
        <v>591</v>
      </c>
    </row>
    <row r="142" spans="1:3" ht="15" customHeight="1" x14ac:dyDescent="0.25">
      <c r="A142" s="100" t="s">
        <v>322</v>
      </c>
      <c r="B142" s="94" t="s">
        <v>591</v>
      </c>
      <c r="C142" s="94" t="s">
        <v>591</v>
      </c>
    </row>
    <row r="143" spans="1:3" ht="15" customHeight="1" x14ac:dyDescent="0.25">
      <c r="A143" s="100" t="s">
        <v>323</v>
      </c>
      <c r="B143" s="94" t="s">
        <v>591</v>
      </c>
      <c r="C143" s="94" t="s">
        <v>598</v>
      </c>
    </row>
    <row r="144" spans="1:3" ht="15" customHeight="1" x14ac:dyDescent="0.25">
      <c r="A144" s="100" t="s">
        <v>324</v>
      </c>
      <c r="B144" s="94" t="s">
        <v>591</v>
      </c>
      <c r="C144" s="94" t="s">
        <v>598</v>
      </c>
    </row>
    <row r="145" spans="1:3" ht="15" customHeight="1" x14ac:dyDescent="0.25">
      <c r="A145" s="100" t="s">
        <v>325</v>
      </c>
      <c r="B145" s="94" t="s">
        <v>591</v>
      </c>
      <c r="C145" s="94" t="s">
        <v>598</v>
      </c>
    </row>
    <row r="146" spans="1:3" ht="15" customHeight="1" x14ac:dyDescent="0.25">
      <c r="A146" s="100" t="s">
        <v>326</v>
      </c>
      <c r="B146" s="94" t="s">
        <v>591</v>
      </c>
      <c r="C146" s="94" t="s">
        <v>591</v>
      </c>
    </row>
    <row r="147" spans="1:3" ht="15" customHeight="1" x14ac:dyDescent="0.25">
      <c r="A147" s="100" t="s">
        <v>327</v>
      </c>
      <c r="B147" s="94" t="s">
        <v>591</v>
      </c>
      <c r="C147" s="94" t="s">
        <v>598</v>
      </c>
    </row>
    <row r="148" spans="1:3" ht="15" customHeight="1" x14ac:dyDescent="0.25">
      <c r="A148" s="100" t="s">
        <v>328</v>
      </c>
      <c r="B148" s="94" t="s">
        <v>591</v>
      </c>
      <c r="C148" s="94" t="s">
        <v>598</v>
      </c>
    </row>
    <row r="149" spans="1:3" ht="15" customHeight="1" x14ac:dyDescent="0.25">
      <c r="A149" s="100" t="s">
        <v>329</v>
      </c>
      <c r="B149" s="94" t="s">
        <v>591</v>
      </c>
      <c r="C149" s="94" t="s">
        <v>598</v>
      </c>
    </row>
    <row r="150" spans="1:3" ht="15" customHeight="1" x14ac:dyDescent="0.25">
      <c r="A150" s="100" t="s">
        <v>330</v>
      </c>
      <c r="B150" s="94" t="s">
        <v>592</v>
      </c>
      <c r="C150" s="94" t="s">
        <v>599</v>
      </c>
    </row>
    <row r="151" spans="1:3" ht="15" customHeight="1" x14ac:dyDescent="0.25">
      <c r="A151" s="100" t="s">
        <v>331</v>
      </c>
      <c r="B151" s="94" t="s">
        <v>592</v>
      </c>
      <c r="C151" s="94" t="s">
        <v>599</v>
      </c>
    </row>
    <row r="152" spans="1:3" ht="15" customHeight="1" x14ac:dyDescent="0.25">
      <c r="A152" s="100" t="s">
        <v>332</v>
      </c>
      <c r="B152" s="94" t="s">
        <v>592</v>
      </c>
      <c r="C152" s="94" t="s">
        <v>599</v>
      </c>
    </row>
    <row r="153" spans="1:3" ht="15" customHeight="1" x14ac:dyDescent="0.25">
      <c r="A153" s="100" t="s">
        <v>333</v>
      </c>
      <c r="B153" s="94" t="s">
        <v>592</v>
      </c>
      <c r="C153" s="94" t="s">
        <v>599</v>
      </c>
    </row>
    <row r="154" spans="1:3" ht="15" customHeight="1" x14ac:dyDescent="0.25">
      <c r="A154" s="100" t="s">
        <v>334</v>
      </c>
      <c r="B154" s="94" t="s">
        <v>592</v>
      </c>
      <c r="C154" s="94" t="s">
        <v>599</v>
      </c>
    </row>
    <row r="155" spans="1:3" ht="15" customHeight="1" x14ac:dyDescent="0.25">
      <c r="A155" s="100" t="s">
        <v>335</v>
      </c>
      <c r="B155" s="94" t="s">
        <v>592</v>
      </c>
      <c r="C155" s="94" t="s">
        <v>599</v>
      </c>
    </row>
    <row r="156" spans="1:3" ht="15" customHeight="1" x14ac:dyDescent="0.25">
      <c r="A156" s="100" t="s">
        <v>336</v>
      </c>
      <c r="B156" s="94" t="s">
        <v>592</v>
      </c>
      <c r="C156" s="94" t="s">
        <v>599</v>
      </c>
    </row>
    <row r="157" spans="1:3" ht="15" customHeight="1" x14ac:dyDescent="0.25">
      <c r="A157" s="100" t="s">
        <v>337</v>
      </c>
      <c r="B157" s="94" t="s">
        <v>592</v>
      </c>
      <c r="C157" s="94" t="s">
        <v>599</v>
      </c>
    </row>
    <row r="158" spans="1:3" ht="15" customHeight="1" x14ac:dyDescent="0.25">
      <c r="A158" s="100" t="s">
        <v>338</v>
      </c>
      <c r="B158" s="94" t="s">
        <v>592</v>
      </c>
      <c r="C158" s="94" t="s">
        <v>599</v>
      </c>
    </row>
    <row r="159" spans="1:3" ht="15" customHeight="1" x14ac:dyDescent="0.25">
      <c r="A159" s="100" t="s">
        <v>339</v>
      </c>
      <c r="B159" s="94" t="s">
        <v>592</v>
      </c>
      <c r="C159" s="94" t="s">
        <v>599</v>
      </c>
    </row>
    <row r="160" spans="1:3" ht="15" customHeight="1" x14ac:dyDescent="0.25">
      <c r="A160" s="100" t="s">
        <v>340</v>
      </c>
      <c r="B160" s="94" t="s">
        <v>593</v>
      </c>
      <c r="C160" s="94" t="s">
        <v>605</v>
      </c>
    </row>
    <row r="161" spans="1:3" ht="15" customHeight="1" x14ac:dyDescent="0.25">
      <c r="A161" s="100" t="s">
        <v>341</v>
      </c>
      <c r="B161" s="94" t="s">
        <v>593</v>
      </c>
      <c r="C161" s="94" t="s">
        <v>605</v>
      </c>
    </row>
    <row r="162" spans="1:3" ht="15" customHeight="1" x14ac:dyDescent="0.25">
      <c r="A162" s="100" t="s">
        <v>342</v>
      </c>
      <c r="B162" s="94" t="s">
        <v>593</v>
      </c>
      <c r="C162" s="94" t="s">
        <v>605</v>
      </c>
    </row>
    <row r="163" spans="1:3" ht="15" customHeight="1" x14ac:dyDescent="0.25">
      <c r="A163" s="100" t="s">
        <v>343</v>
      </c>
      <c r="B163" s="94" t="s">
        <v>592</v>
      </c>
      <c r="C163" s="94" t="s">
        <v>605</v>
      </c>
    </row>
    <row r="164" spans="1:3" ht="15" customHeight="1" x14ac:dyDescent="0.25">
      <c r="A164" s="100" t="s">
        <v>344</v>
      </c>
      <c r="B164" s="94" t="s">
        <v>592</v>
      </c>
      <c r="C164" s="94"/>
    </row>
    <row r="165" spans="1:3" ht="15" customHeight="1" x14ac:dyDescent="0.25">
      <c r="A165" s="100" t="s">
        <v>345</v>
      </c>
      <c r="B165" s="94" t="s">
        <v>592</v>
      </c>
      <c r="C165" s="94"/>
    </row>
    <row r="166" spans="1:3" ht="15" customHeight="1" x14ac:dyDescent="0.25">
      <c r="A166" s="100" t="s">
        <v>346</v>
      </c>
      <c r="B166" s="94" t="s">
        <v>592</v>
      </c>
      <c r="C166" s="94"/>
    </row>
    <row r="167" spans="1:3" ht="15" customHeight="1" x14ac:dyDescent="0.25">
      <c r="A167" s="100" t="s">
        <v>347</v>
      </c>
      <c r="B167" s="94" t="s">
        <v>592</v>
      </c>
      <c r="C167" s="94"/>
    </row>
    <row r="168" spans="1:3" ht="15" customHeight="1" x14ac:dyDescent="0.25">
      <c r="A168" s="100" t="s">
        <v>348</v>
      </c>
      <c r="B168" s="94" t="s">
        <v>592</v>
      </c>
      <c r="C168" s="94"/>
    </row>
    <row r="169" spans="1:3" ht="15" customHeight="1" x14ac:dyDescent="0.25">
      <c r="A169" s="100" t="s">
        <v>349</v>
      </c>
      <c r="B169" s="94" t="s">
        <v>592</v>
      </c>
      <c r="C169" s="94"/>
    </row>
    <row r="170" spans="1:3" ht="15" customHeight="1" x14ac:dyDescent="0.25">
      <c r="A170" s="100" t="s">
        <v>350</v>
      </c>
      <c r="B170" s="94" t="s">
        <v>592</v>
      </c>
      <c r="C170" s="94"/>
    </row>
    <row r="171" spans="1:3" ht="15" customHeight="1" x14ac:dyDescent="0.25">
      <c r="A171" s="100" t="s">
        <v>351</v>
      </c>
      <c r="B171" s="94" t="s">
        <v>592</v>
      </c>
      <c r="C171" s="94"/>
    </row>
    <row r="172" spans="1:3" ht="15" customHeight="1" x14ac:dyDescent="0.25">
      <c r="A172" s="100" t="s">
        <v>352</v>
      </c>
      <c r="B172" s="94" t="s">
        <v>592</v>
      </c>
      <c r="C172" s="94"/>
    </row>
    <row r="173" spans="1:3" ht="15" customHeight="1" x14ac:dyDescent="0.25">
      <c r="A173" s="100" t="s">
        <v>353</v>
      </c>
      <c r="B173" s="94" t="s">
        <v>592</v>
      </c>
      <c r="C173" s="94"/>
    </row>
    <row r="174" spans="1:3" ht="15" customHeight="1" x14ac:dyDescent="0.25">
      <c r="A174" s="100" t="s">
        <v>354</v>
      </c>
      <c r="B174" s="94" t="s">
        <v>592</v>
      </c>
      <c r="C174" s="94"/>
    </row>
    <row r="175" spans="1:3" ht="15" customHeight="1" x14ac:dyDescent="0.25">
      <c r="A175" s="100" t="s">
        <v>355</v>
      </c>
      <c r="B175" s="94" t="s">
        <v>592</v>
      </c>
      <c r="C175" s="94"/>
    </row>
    <row r="176" spans="1:3" ht="15" customHeight="1" x14ac:dyDescent="0.25">
      <c r="A176" s="100" t="s">
        <v>356</v>
      </c>
      <c r="B176" s="94" t="s">
        <v>592</v>
      </c>
      <c r="C176" s="94"/>
    </row>
    <row r="177" spans="1:3" ht="15" customHeight="1" x14ac:dyDescent="0.25">
      <c r="A177" s="100" t="s">
        <v>357</v>
      </c>
      <c r="B177" s="94" t="s">
        <v>592</v>
      </c>
      <c r="C177" s="94"/>
    </row>
    <row r="178" spans="1:3" ht="15" customHeight="1" x14ac:dyDescent="0.25">
      <c r="A178" s="100" t="s">
        <v>358</v>
      </c>
      <c r="B178" s="94" t="s">
        <v>592</v>
      </c>
      <c r="C178" s="94"/>
    </row>
    <row r="179" spans="1:3" ht="15" customHeight="1" x14ac:dyDescent="0.25">
      <c r="A179" s="100" t="s">
        <v>359</v>
      </c>
      <c r="B179" s="94" t="s">
        <v>592</v>
      </c>
      <c r="C179" s="94"/>
    </row>
    <row r="180" spans="1:3" ht="15" customHeight="1" x14ac:dyDescent="0.25">
      <c r="A180" s="100" t="s">
        <v>360</v>
      </c>
      <c r="B180" s="94" t="s">
        <v>592</v>
      </c>
      <c r="C180" s="94"/>
    </row>
    <row r="181" spans="1:3" ht="15" customHeight="1" x14ac:dyDescent="0.25">
      <c r="A181" s="100" t="s">
        <v>361</v>
      </c>
      <c r="B181" s="94" t="s">
        <v>592</v>
      </c>
      <c r="C181" s="94"/>
    </row>
    <row r="182" spans="1:3" ht="15" customHeight="1" x14ac:dyDescent="0.25">
      <c r="A182" s="100" t="s">
        <v>362</v>
      </c>
      <c r="B182" s="94" t="s">
        <v>592</v>
      </c>
      <c r="C182" s="94"/>
    </row>
    <row r="183" spans="1:3" ht="15" customHeight="1" x14ac:dyDescent="0.25">
      <c r="A183" s="100" t="s">
        <v>363</v>
      </c>
      <c r="B183" s="94" t="s">
        <v>592</v>
      </c>
      <c r="C183" s="94"/>
    </row>
    <row r="184" spans="1:3" ht="15" customHeight="1" x14ac:dyDescent="0.25">
      <c r="A184" s="100" t="s">
        <v>364</v>
      </c>
      <c r="B184" s="94" t="s">
        <v>592</v>
      </c>
      <c r="C184" s="94"/>
    </row>
    <row r="185" spans="1:3" ht="15" customHeight="1" x14ac:dyDescent="0.25">
      <c r="A185" s="100" t="s">
        <v>365</v>
      </c>
      <c r="B185" s="94" t="s">
        <v>592</v>
      </c>
      <c r="C185" s="94"/>
    </row>
    <row r="186" spans="1:3" ht="15" customHeight="1" x14ac:dyDescent="0.25">
      <c r="A186" s="100" t="s">
        <v>366</v>
      </c>
      <c r="B186" s="94" t="s">
        <v>592</v>
      </c>
      <c r="C186" s="94"/>
    </row>
    <row r="187" spans="1:3" ht="15" customHeight="1" x14ac:dyDescent="0.25">
      <c r="A187" s="100" t="s">
        <v>367</v>
      </c>
      <c r="B187" s="94" t="s">
        <v>592</v>
      </c>
      <c r="C187" s="94"/>
    </row>
    <row r="188" spans="1:3" ht="15" customHeight="1" x14ac:dyDescent="0.25">
      <c r="A188" s="100" t="s">
        <v>368</v>
      </c>
      <c r="B188" s="94" t="s">
        <v>592</v>
      </c>
      <c r="C188" s="94" t="s">
        <v>605</v>
      </c>
    </row>
    <row r="189" spans="1:3" ht="15" customHeight="1" x14ac:dyDescent="0.25">
      <c r="A189" s="100" t="s">
        <v>369</v>
      </c>
      <c r="B189" s="94" t="s">
        <v>592</v>
      </c>
      <c r="C189" s="94" t="s">
        <v>605</v>
      </c>
    </row>
    <row r="190" spans="1:3" ht="15" customHeight="1" x14ac:dyDescent="0.25">
      <c r="A190" s="100" t="s">
        <v>370</v>
      </c>
      <c r="B190" s="94" t="s">
        <v>592</v>
      </c>
      <c r="C190" s="94" t="s">
        <v>605</v>
      </c>
    </row>
    <row r="191" spans="1:3" ht="15" customHeight="1" x14ac:dyDescent="0.25">
      <c r="A191" s="100" t="s">
        <v>371</v>
      </c>
      <c r="B191" s="94" t="s">
        <v>592</v>
      </c>
      <c r="C191" s="94"/>
    </row>
    <row r="192" spans="1:3" ht="15" customHeight="1" x14ac:dyDescent="0.25">
      <c r="A192" s="100" t="s">
        <v>372</v>
      </c>
      <c r="B192" s="94" t="s">
        <v>592</v>
      </c>
      <c r="C192" s="94"/>
    </row>
    <row r="193" spans="1:3" ht="15" customHeight="1" x14ac:dyDescent="0.25">
      <c r="A193" s="100" t="s">
        <v>373</v>
      </c>
      <c r="B193" s="94" t="s">
        <v>592</v>
      </c>
      <c r="C193" s="94"/>
    </row>
    <row r="194" spans="1:3" ht="15" customHeight="1" x14ac:dyDescent="0.25">
      <c r="A194" s="100" t="s">
        <v>374</v>
      </c>
      <c r="B194" s="94" t="s">
        <v>592</v>
      </c>
      <c r="C194" s="94"/>
    </row>
    <row r="195" spans="1:3" ht="15" customHeight="1" x14ac:dyDescent="0.25">
      <c r="A195" s="100" t="s">
        <v>375</v>
      </c>
      <c r="B195" s="94" t="s">
        <v>592</v>
      </c>
      <c r="C195" s="94"/>
    </row>
    <row r="196" spans="1:3" ht="15" customHeight="1" x14ac:dyDescent="0.25">
      <c r="A196" s="100" t="s">
        <v>376</v>
      </c>
      <c r="B196" s="94" t="s">
        <v>592</v>
      </c>
      <c r="C196" s="94"/>
    </row>
    <row r="197" spans="1:3" ht="15" customHeight="1" x14ac:dyDescent="0.25">
      <c r="A197" s="100" t="s">
        <v>377</v>
      </c>
      <c r="B197" s="94" t="s">
        <v>592</v>
      </c>
      <c r="C197" s="94"/>
    </row>
    <row r="198" spans="1:3" ht="15" customHeight="1" x14ac:dyDescent="0.25">
      <c r="A198" s="100" t="s">
        <v>378</v>
      </c>
      <c r="B198" s="94" t="s">
        <v>592</v>
      </c>
      <c r="C198" s="94"/>
    </row>
    <row r="199" spans="1:3" ht="15" customHeight="1" x14ac:dyDescent="0.25">
      <c r="A199" s="100" t="s">
        <v>379</v>
      </c>
      <c r="B199" s="94" t="s">
        <v>592</v>
      </c>
      <c r="C199" s="94"/>
    </row>
    <row r="200" spans="1:3" ht="15" customHeight="1" x14ac:dyDescent="0.25">
      <c r="A200" s="100" t="s">
        <v>380</v>
      </c>
      <c r="B200" s="94" t="s">
        <v>592</v>
      </c>
      <c r="C200" s="94"/>
    </row>
    <row r="201" spans="1:3" ht="15" customHeight="1" x14ac:dyDescent="0.25">
      <c r="A201" s="100" t="s">
        <v>381</v>
      </c>
      <c r="B201" s="94" t="s">
        <v>592</v>
      </c>
      <c r="C201" s="94"/>
    </row>
    <row r="202" spans="1:3" ht="15" customHeight="1" x14ac:dyDescent="0.25">
      <c r="A202" s="100" t="s">
        <v>382</v>
      </c>
      <c r="B202" s="94" t="s">
        <v>592</v>
      </c>
      <c r="C202" s="94"/>
    </row>
    <row r="203" spans="1:3" ht="15" customHeight="1" x14ac:dyDescent="0.25">
      <c r="A203" s="100" t="s">
        <v>383</v>
      </c>
      <c r="B203" s="94" t="s">
        <v>592</v>
      </c>
      <c r="C203" s="94"/>
    </row>
    <row r="204" spans="1:3" ht="15" customHeight="1" x14ac:dyDescent="0.25">
      <c r="A204" s="100" t="s">
        <v>384</v>
      </c>
      <c r="B204" s="94" t="s">
        <v>592</v>
      </c>
      <c r="C204" s="94"/>
    </row>
    <row r="205" spans="1:3" ht="15" customHeight="1" x14ac:dyDescent="0.25">
      <c r="A205" s="100" t="s">
        <v>385</v>
      </c>
      <c r="B205" s="94" t="s">
        <v>592</v>
      </c>
      <c r="C205" s="94"/>
    </row>
    <row r="206" spans="1:3" ht="15" customHeight="1" x14ac:dyDescent="0.25">
      <c r="A206" s="100" t="s">
        <v>386</v>
      </c>
      <c r="B206" s="94" t="s">
        <v>592</v>
      </c>
      <c r="C206" s="94"/>
    </row>
    <row r="207" spans="1:3" ht="15" customHeight="1" x14ac:dyDescent="0.25">
      <c r="A207" s="100" t="s">
        <v>387</v>
      </c>
      <c r="B207" s="94" t="s">
        <v>592</v>
      </c>
      <c r="C207" s="94"/>
    </row>
    <row r="208" spans="1:3" ht="15" customHeight="1" x14ac:dyDescent="0.25">
      <c r="A208" s="100" t="s">
        <v>388</v>
      </c>
      <c r="B208" s="94" t="s">
        <v>592</v>
      </c>
      <c r="C208" s="94"/>
    </row>
    <row r="209" spans="1:3" ht="15" customHeight="1" x14ac:dyDescent="0.25">
      <c r="A209" s="100" t="s">
        <v>389</v>
      </c>
      <c r="B209" s="94" t="s">
        <v>592</v>
      </c>
      <c r="C209" s="94"/>
    </row>
    <row r="210" spans="1:3" ht="15" customHeight="1" x14ac:dyDescent="0.25">
      <c r="A210" s="100" t="s">
        <v>390</v>
      </c>
      <c r="B210" s="94" t="s">
        <v>592</v>
      </c>
      <c r="C210" s="94"/>
    </row>
    <row r="211" spans="1:3" ht="15" customHeight="1" x14ac:dyDescent="0.25">
      <c r="A211" s="100" t="s">
        <v>391</v>
      </c>
      <c r="B211" s="94" t="s">
        <v>592</v>
      </c>
      <c r="C211" s="94"/>
    </row>
    <row r="212" spans="1:3" ht="15" customHeight="1" x14ac:dyDescent="0.25">
      <c r="A212" s="100" t="s">
        <v>392</v>
      </c>
      <c r="B212" s="94" t="s">
        <v>592</v>
      </c>
      <c r="C212" s="94"/>
    </row>
    <row r="213" spans="1:3" ht="15" customHeight="1" x14ac:dyDescent="0.25">
      <c r="A213" s="100" t="s">
        <v>393</v>
      </c>
      <c r="B213" s="94" t="s">
        <v>592</v>
      </c>
      <c r="C213" s="94"/>
    </row>
    <row r="214" spans="1:3" ht="15" customHeight="1" x14ac:dyDescent="0.25">
      <c r="A214" s="100" t="s">
        <v>394</v>
      </c>
      <c r="B214" s="94" t="s">
        <v>592</v>
      </c>
      <c r="C214" s="94"/>
    </row>
    <row r="215" spans="1:3" ht="15" customHeight="1" x14ac:dyDescent="0.25">
      <c r="A215" s="100" t="s">
        <v>395</v>
      </c>
      <c r="B215" s="94" t="s">
        <v>592</v>
      </c>
      <c r="C215" s="94"/>
    </row>
    <row r="216" spans="1:3" ht="15" customHeight="1" x14ac:dyDescent="0.25">
      <c r="A216" s="100" t="s">
        <v>396</v>
      </c>
      <c r="B216" s="94" t="s">
        <v>592</v>
      </c>
      <c r="C216" s="94"/>
    </row>
    <row r="217" spans="1:3" ht="15" customHeight="1" x14ac:dyDescent="0.25">
      <c r="A217" s="100" t="s">
        <v>397</v>
      </c>
      <c r="B217" s="94" t="s">
        <v>592</v>
      </c>
      <c r="C217" s="94"/>
    </row>
    <row r="218" spans="1:3" ht="15" customHeight="1" x14ac:dyDescent="0.25">
      <c r="A218" s="100" t="s">
        <v>398</v>
      </c>
      <c r="B218" s="94" t="s">
        <v>592</v>
      </c>
      <c r="C218" s="94"/>
    </row>
    <row r="219" spans="1:3" ht="15" customHeight="1" x14ac:dyDescent="0.25">
      <c r="A219" s="100" t="s">
        <v>399</v>
      </c>
      <c r="B219" s="94" t="s">
        <v>592</v>
      </c>
      <c r="C219" s="94"/>
    </row>
    <row r="220" spans="1:3" ht="15" customHeight="1" x14ac:dyDescent="0.25">
      <c r="A220" s="100" t="s">
        <v>400</v>
      </c>
      <c r="B220" s="94" t="s">
        <v>592</v>
      </c>
      <c r="C220" s="94"/>
    </row>
    <row r="221" spans="1:3" ht="15" customHeight="1" x14ac:dyDescent="0.25">
      <c r="A221" s="100" t="s">
        <v>401</v>
      </c>
      <c r="B221" s="94" t="s">
        <v>592</v>
      </c>
      <c r="C221" s="94"/>
    </row>
    <row r="222" spans="1:3" ht="15" customHeight="1" x14ac:dyDescent="0.25">
      <c r="A222" s="100" t="s">
        <v>402</v>
      </c>
      <c r="B222" s="94" t="s">
        <v>592</v>
      </c>
      <c r="C222" s="94"/>
    </row>
    <row r="223" spans="1:3" ht="15" customHeight="1" x14ac:dyDescent="0.25">
      <c r="A223" s="100" t="s">
        <v>403</v>
      </c>
      <c r="B223" s="94" t="s">
        <v>592</v>
      </c>
      <c r="C223" s="94"/>
    </row>
    <row r="224" spans="1:3" ht="15" customHeight="1" x14ac:dyDescent="0.25">
      <c r="A224" s="100" t="s">
        <v>404</v>
      </c>
      <c r="B224" s="94" t="s">
        <v>592</v>
      </c>
      <c r="C224" s="94"/>
    </row>
    <row r="225" spans="1:3" ht="15" customHeight="1" x14ac:dyDescent="0.25">
      <c r="A225" s="100" t="s">
        <v>405</v>
      </c>
      <c r="B225" s="94" t="s">
        <v>592</v>
      </c>
      <c r="C225" s="94"/>
    </row>
    <row r="226" spans="1:3" ht="15" customHeight="1" x14ac:dyDescent="0.25">
      <c r="A226" s="100" t="s">
        <v>406</v>
      </c>
      <c r="B226" s="94" t="s">
        <v>592</v>
      </c>
      <c r="C226" s="94"/>
    </row>
    <row r="227" spans="1:3" ht="15" customHeight="1" x14ac:dyDescent="0.25">
      <c r="A227" s="100" t="s">
        <v>407</v>
      </c>
      <c r="B227" s="94" t="s">
        <v>592</v>
      </c>
      <c r="C227" s="94"/>
    </row>
    <row r="228" spans="1:3" ht="15" customHeight="1" x14ac:dyDescent="0.25">
      <c r="A228" s="100" t="s">
        <v>408</v>
      </c>
      <c r="B228" s="94" t="s">
        <v>592</v>
      </c>
      <c r="C228" s="94"/>
    </row>
    <row r="229" spans="1:3" ht="15" customHeight="1" x14ac:dyDescent="0.25">
      <c r="A229" s="100" t="s">
        <v>409</v>
      </c>
      <c r="B229" s="94" t="s">
        <v>592</v>
      </c>
      <c r="C229" s="94"/>
    </row>
    <row r="230" spans="1:3" ht="15" customHeight="1" x14ac:dyDescent="0.25">
      <c r="A230" s="100" t="s">
        <v>410</v>
      </c>
      <c r="B230" s="94" t="s">
        <v>592</v>
      </c>
      <c r="C230" s="94"/>
    </row>
    <row r="231" spans="1:3" ht="15" customHeight="1" x14ac:dyDescent="0.25">
      <c r="A231" s="100" t="s">
        <v>411</v>
      </c>
      <c r="B231" s="94" t="s">
        <v>592</v>
      </c>
      <c r="C231" s="94"/>
    </row>
    <row r="232" spans="1:3" ht="15" customHeight="1" x14ac:dyDescent="0.25">
      <c r="A232" s="100" t="s">
        <v>412</v>
      </c>
      <c r="B232" s="94" t="s">
        <v>592</v>
      </c>
      <c r="C232" s="94"/>
    </row>
    <row r="233" spans="1:3" ht="15" customHeight="1" x14ac:dyDescent="0.25">
      <c r="A233" s="100" t="s">
        <v>413</v>
      </c>
      <c r="B233" s="94" t="s">
        <v>592</v>
      </c>
      <c r="C233" s="94"/>
    </row>
    <row r="234" spans="1:3" ht="15" customHeight="1" x14ac:dyDescent="0.25">
      <c r="A234" s="100" t="s">
        <v>414</v>
      </c>
      <c r="B234" s="94" t="s">
        <v>592</v>
      </c>
      <c r="C234" s="101" t="s">
        <v>597</v>
      </c>
    </row>
    <row r="235" spans="1:3" ht="15" customHeight="1" x14ac:dyDescent="0.25">
      <c r="A235" s="100" t="s">
        <v>415</v>
      </c>
      <c r="B235" s="94" t="s">
        <v>592</v>
      </c>
      <c r="C235" s="101" t="s">
        <v>597</v>
      </c>
    </row>
    <row r="236" spans="1:3" ht="15" customHeight="1" x14ac:dyDescent="0.25">
      <c r="A236" s="100" t="s">
        <v>416</v>
      </c>
      <c r="B236" s="94" t="s">
        <v>592</v>
      </c>
      <c r="C236" s="101" t="s">
        <v>597</v>
      </c>
    </row>
    <row r="237" spans="1:3" ht="15" customHeight="1" x14ac:dyDescent="0.25">
      <c r="A237" s="100" t="s">
        <v>417</v>
      </c>
      <c r="B237" s="94" t="s">
        <v>592</v>
      </c>
      <c r="C237" s="101" t="s">
        <v>597</v>
      </c>
    </row>
    <row r="238" spans="1:3" ht="15" customHeight="1" x14ac:dyDescent="0.25">
      <c r="A238" s="100" t="s">
        <v>418</v>
      </c>
      <c r="B238" s="94" t="s">
        <v>592</v>
      </c>
      <c r="C238" s="94" t="s">
        <v>600</v>
      </c>
    </row>
    <row r="239" spans="1:3" ht="15" customHeight="1" x14ac:dyDescent="0.25">
      <c r="A239" s="100" t="s">
        <v>419</v>
      </c>
      <c r="B239" s="94" t="s">
        <v>592</v>
      </c>
      <c r="C239" s="94" t="s">
        <v>600</v>
      </c>
    </row>
    <row r="240" spans="1:3" ht="15" customHeight="1" x14ac:dyDescent="0.25">
      <c r="A240" s="100" t="s">
        <v>420</v>
      </c>
      <c r="B240" s="94" t="s">
        <v>592</v>
      </c>
      <c r="C240" s="94" t="s">
        <v>600</v>
      </c>
    </row>
    <row r="241" spans="1:3" ht="15" customHeight="1" x14ac:dyDescent="0.25">
      <c r="A241" s="100" t="s">
        <v>421</v>
      </c>
      <c r="B241" s="94" t="s">
        <v>592</v>
      </c>
      <c r="C241" s="94" t="s">
        <v>600</v>
      </c>
    </row>
    <row r="242" spans="1:3" ht="15" customHeight="1" x14ac:dyDescent="0.25">
      <c r="A242" s="100" t="s">
        <v>422</v>
      </c>
      <c r="B242" s="94" t="s">
        <v>592</v>
      </c>
      <c r="C242" s="94" t="s">
        <v>603</v>
      </c>
    </row>
    <row r="243" spans="1:3" ht="15" customHeight="1" x14ac:dyDescent="0.25">
      <c r="A243" s="100" t="s">
        <v>423</v>
      </c>
      <c r="B243" s="94" t="s">
        <v>592</v>
      </c>
      <c r="C243" s="94" t="s">
        <v>600</v>
      </c>
    </row>
    <row r="244" spans="1:3" ht="15" customHeight="1" x14ac:dyDescent="0.25">
      <c r="A244" s="100" t="s">
        <v>424</v>
      </c>
      <c r="B244" s="94" t="s">
        <v>592</v>
      </c>
      <c r="C244" s="94" t="s">
        <v>600</v>
      </c>
    </row>
    <row r="245" spans="1:3" ht="15" customHeight="1" x14ac:dyDescent="0.25">
      <c r="A245" s="100" t="s">
        <v>425</v>
      </c>
      <c r="B245" s="94" t="s">
        <v>592</v>
      </c>
      <c r="C245" s="94" t="s">
        <v>603</v>
      </c>
    </row>
    <row r="246" spans="1:3" ht="15" customHeight="1" x14ac:dyDescent="0.25">
      <c r="A246" s="100" t="s">
        <v>426</v>
      </c>
      <c r="B246" s="94" t="s">
        <v>592</v>
      </c>
      <c r="C246" s="94"/>
    </row>
    <row r="247" spans="1:3" ht="15" customHeight="1" x14ac:dyDescent="0.25">
      <c r="A247" s="100" t="s">
        <v>427</v>
      </c>
      <c r="B247" s="94" t="s">
        <v>593</v>
      </c>
      <c r="C247" s="94" t="s">
        <v>599</v>
      </c>
    </row>
    <row r="248" spans="1:3" ht="15" customHeight="1" x14ac:dyDescent="0.25">
      <c r="A248" s="100" t="s">
        <v>428</v>
      </c>
      <c r="B248" s="94" t="s">
        <v>593</v>
      </c>
      <c r="C248" s="94" t="s">
        <v>605</v>
      </c>
    </row>
    <row r="249" spans="1:3" ht="15" customHeight="1" x14ac:dyDescent="0.25">
      <c r="A249" s="100" t="s">
        <v>429</v>
      </c>
      <c r="B249" s="94" t="s">
        <v>593</v>
      </c>
      <c r="C249" s="94" t="s">
        <v>599</v>
      </c>
    </row>
    <row r="250" spans="1:3" ht="15" customHeight="1" x14ac:dyDescent="0.25">
      <c r="A250" s="100" t="s">
        <v>430</v>
      </c>
      <c r="B250" s="94" t="s">
        <v>593</v>
      </c>
      <c r="C250" s="94" t="s">
        <v>599</v>
      </c>
    </row>
    <row r="251" spans="1:3" ht="15" customHeight="1" x14ac:dyDescent="0.25">
      <c r="A251" s="100" t="s">
        <v>431</v>
      </c>
      <c r="B251" s="94" t="s">
        <v>593</v>
      </c>
      <c r="C251" s="94" t="s">
        <v>605</v>
      </c>
    </row>
    <row r="252" spans="1:3" ht="15" customHeight="1" x14ac:dyDescent="0.25">
      <c r="A252" s="100" t="s">
        <v>432</v>
      </c>
      <c r="B252" s="94" t="s">
        <v>593</v>
      </c>
      <c r="C252" s="94" t="s">
        <v>605</v>
      </c>
    </row>
    <row r="253" spans="1:3" ht="15" customHeight="1" x14ac:dyDescent="0.25">
      <c r="A253" s="100" t="s">
        <v>433</v>
      </c>
      <c r="B253" s="94" t="s">
        <v>593</v>
      </c>
      <c r="C253" s="94" t="s">
        <v>605</v>
      </c>
    </row>
    <row r="254" spans="1:3" ht="15" customHeight="1" x14ac:dyDescent="0.25">
      <c r="A254" s="100" t="s">
        <v>434</v>
      </c>
      <c r="B254" s="94" t="s">
        <v>593</v>
      </c>
      <c r="C254" s="94"/>
    </row>
    <row r="255" spans="1:3" ht="15" customHeight="1" x14ac:dyDescent="0.25">
      <c r="A255" s="100" t="s">
        <v>435</v>
      </c>
      <c r="B255" s="94" t="s">
        <v>593</v>
      </c>
      <c r="C255" s="94"/>
    </row>
    <row r="256" spans="1:3" ht="15" customHeight="1" x14ac:dyDescent="0.25">
      <c r="A256" s="100" t="s">
        <v>436</v>
      </c>
      <c r="B256" s="94" t="s">
        <v>593</v>
      </c>
      <c r="C256" s="94" t="s">
        <v>599</v>
      </c>
    </row>
    <row r="257" spans="1:3" ht="15" customHeight="1" x14ac:dyDescent="0.25">
      <c r="A257" s="100" t="s">
        <v>437</v>
      </c>
      <c r="B257" s="94" t="s">
        <v>593</v>
      </c>
      <c r="C257" s="94"/>
    </row>
    <row r="258" spans="1:3" ht="15" customHeight="1" x14ac:dyDescent="0.25">
      <c r="A258" s="100" t="s">
        <v>438</v>
      </c>
      <c r="B258" s="94" t="s">
        <v>593</v>
      </c>
      <c r="C258" s="94" t="s">
        <v>599</v>
      </c>
    </row>
    <row r="259" spans="1:3" ht="15" customHeight="1" x14ac:dyDescent="0.25">
      <c r="A259" s="100" t="s">
        <v>439</v>
      </c>
      <c r="B259" s="94" t="s">
        <v>593</v>
      </c>
      <c r="C259" s="94" t="s">
        <v>599</v>
      </c>
    </row>
    <row r="260" spans="1:3" ht="15" customHeight="1" x14ac:dyDescent="0.25">
      <c r="A260" s="100" t="s">
        <v>440</v>
      </c>
      <c r="B260" s="94" t="s">
        <v>593</v>
      </c>
      <c r="C260" s="94"/>
    </row>
    <row r="261" spans="1:3" ht="15" customHeight="1" x14ac:dyDescent="0.25">
      <c r="A261" s="100" t="s">
        <v>441</v>
      </c>
      <c r="B261" s="94" t="s">
        <v>593</v>
      </c>
      <c r="C261" s="94" t="s">
        <v>599</v>
      </c>
    </row>
    <row r="262" spans="1:3" ht="15" customHeight="1" x14ac:dyDescent="0.25">
      <c r="A262" s="100" t="s">
        <v>442</v>
      </c>
      <c r="B262" s="94" t="s">
        <v>593</v>
      </c>
      <c r="C262" s="94" t="s">
        <v>599</v>
      </c>
    </row>
    <row r="263" spans="1:3" ht="15" customHeight="1" x14ac:dyDescent="0.25">
      <c r="A263" s="100" t="s">
        <v>443</v>
      </c>
      <c r="B263" s="94" t="s">
        <v>593</v>
      </c>
      <c r="C263" s="94" t="s">
        <v>599</v>
      </c>
    </row>
    <row r="264" spans="1:3" ht="15" customHeight="1" x14ac:dyDescent="0.25">
      <c r="A264" s="100" t="s">
        <v>444</v>
      </c>
      <c r="B264" s="94" t="s">
        <v>593</v>
      </c>
      <c r="C264" s="94" t="s">
        <v>599</v>
      </c>
    </row>
    <row r="265" spans="1:3" ht="15" customHeight="1" x14ac:dyDescent="0.25">
      <c r="A265" s="100" t="s">
        <v>445</v>
      </c>
      <c r="B265" s="94" t="s">
        <v>593</v>
      </c>
      <c r="C265" s="94" t="s">
        <v>599</v>
      </c>
    </row>
    <row r="266" spans="1:3" ht="15" customHeight="1" x14ac:dyDescent="0.25">
      <c r="A266" s="100" t="s">
        <v>446</v>
      </c>
      <c r="B266" s="94" t="s">
        <v>593</v>
      </c>
      <c r="C266" s="94" t="s">
        <v>599</v>
      </c>
    </row>
    <row r="267" spans="1:3" ht="15" customHeight="1" x14ac:dyDescent="0.25">
      <c r="A267" s="100" t="s">
        <v>447</v>
      </c>
      <c r="B267" s="94" t="s">
        <v>593</v>
      </c>
      <c r="C267" s="94" t="s">
        <v>599</v>
      </c>
    </row>
    <row r="268" spans="1:3" ht="15" customHeight="1" x14ac:dyDescent="0.25">
      <c r="A268" s="100" t="s">
        <v>448</v>
      </c>
      <c r="B268" s="94" t="s">
        <v>593</v>
      </c>
      <c r="C268" s="94"/>
    </row>
    <row r="269" spans="1:3" ht="15" customHeight="1" x14ac:dyDescent="0.25">
      <c r="A269" s="100" t="s">
        <v>449</v>
      </c>
      <c r="B269" s="94" t="s">
        <v>593</v>
      </c>
      <c r="C269" s="94"/>
    </row>
    <row r="270" spans="1:3" ht="15" customHeight="1" x14ac:dyDescent="0.25">
      <c r="A270" s="100" t="s">
        <v>450</v>
      </c>
      <c r="B270" s="94" t="s">
        <v>593</v>
      </c>
      <c r="C270" s="94"/>
    </row>
    <row r="271" spans="1:3" ht="15" customHeight="1" x14ac:dyDescent="0.25">
      <c r="A271" s="100" t="s">
        <v>451</v>
      </c>
      <c r="B271" s="94" t="s">
        <v>592</v>
      </c>
      <c r="C271" s="94" t="s">
        <v>599</v>
      </c>
    </row>
    <row r="272" spans="1:3" ht="15" customHeight="1" x14ac:dyDescent="0.25">
      <c r="A272" s="100" t="s">
        <v>452</v>
      </c>
      <c r="B272" s="94" t="s">
        <v>592</v>
      </c>
      <c r="C272" s="94" t="s">
        <v>599</v>
      </c>
    </row>
    <row r="273" spans="1:3" ht="15" customHeight="1" x14ac:dyDescent="0.25">
      <c r="A273" s="100" t="s">
        <v>453</v>
      </c>
      <c r="B273" s="94" t="s">
        <v>592</v>
      </c>
      <c r="C273" s="94" t="s">
        <v>599</v>
      </c>
    </row>
    <row r="274" spans="1:3" ht="15" customHeight="1" x14ac:dyDescent="0.25">
      <c r="A274" s="100" t="s">
        <v>454</v>
      </c>
      <c r="B274" s="94" t="s">
        <v>592</v>
      </c>
      <c r="C274" s="94"/>
    </row>
    <row r="275" spans="1:3" ht="15" customHeight="1" x14ac:dyDescent="0.25">
      <c r="A275" s="100" t="s">
        <v>455</v>
      </c>
      <c r="B275" s="94" t="s">
        <v>592</v>
      </c>
      <c r="C275" s="94"/>
    </row>
    <row r="276" spans="1:3" ht="15" customHeight="1" x14ac:dyDescent="0.25">
      <c r="A276" s="100" t="s">
        <v>456</v>
      </c>
      <c r="B276" s="94" t="s">
        <v>592</v>
      </c>
      <c r="C276" s="94"/>
    </row>
    <row r="277" spans="1:3" ht="15" customHeight="1" x14ac:dyDescent="0.25">
      <c r="A277" s="100" t="s">
        <v>457</v>
      </c>
      <c r="B277" s="94" t="s">
        <v>592</v>
      </c>
      <c r="C277" s="94"/>
    </row>
    <row r="278" spans="1:3" ht="15" customHeight="1" x14ac:dyDescent="0.25">
      <c r="A278" s="100" t="s">
        <v>458</v>
      </c>
      <c r="B278" s="94" t="s">
        <v>593</v>
      </c>
      <c r="C278" s="94"/>
    </row>
    <row r="279" spans="1:3" ht="15" customHeight="1" x14ac:dyDescent="0.25">
      <c r="A279" s="100" t="s">
        <v>459</v>
      </c>
      <c r="B279" s="94" t="s">
        <v>593</v>
      </c>
      <c r="C279" s="94"/>
    </row>
    <row r="280" spans="1:3" ht="15" customHeight="1" x14ac:dyDescent="0.25">
      <c r="A280" s="100" t="s">
        <v>460</v>
      </c>
      <c r="B280" s="94" t="s">
        <v>592</v>
      </c>
      <c r="C280" s="94" t="s">
        <v>599</v>
      </c>
    </row>
    <row r="281" spans="1:3" ht="15" customHeight="1" x14ac:dyDescent="0.25">
      <c r="A281" s="100" t="s">
        <v>461</v>
      </c>
      <c r="B281" s="94" t="s">
        <v>592</v>
      </c>
      <c r="C281" s="94" t="s">
        <v>599</v>
      </c>
    </row>
    <row r="282" spans="1:3" ht="15" customHeight="1" x14ac:dyDescent="0.25">
      <c r="A282" s="100" t="s">
        <v>462</v>
      </c>
      <c r="B282" s="94" t="s">
        <v>592</v>
      </c>
      <c r="C282" s="94" t="s">
        <v>605</v>
      </c>
    </row>
    <row r="283" spans="1:3" ht="15" customHeight="1" x14ac:dyDescent="0.25">
      <c r="A283" s="100" t="s">
        <v>463</v>
      </c>
      <c r="B283" s="94" t="s">
        <v>592</v>
      </c>
      <c r="C283" s="102"/>
    </row>
    <row r="284" spans="1:3" ht="15" customHeight="1" x14ac:dyDescent="0.25">
      <c r="A284" s="100" t="s">
        <v>464</v>
      </c>
      <c r="B284" s="94" t="s">
        <v>592</v>
      </c>
      <c r="C284" s="102"/>
    </row>
    <row r="285" spans="1:3" ht="15" customHeight="1" x14ac:dyDescent="0.25">
      <c r="A285" s="100" t="s">
        <v>465</v>
      </c>
      <c r="B285" s="94" t="s">
        <v>592</v>
      </c>
      <c r="C285" s="102"/>
    </row>
    <row r="286" spans="1:3" ht="15" customHeight="1" x14ac:dyDescent="0.25">
      <c r="A286" s="100" t="s">
        <v>466</v>
      </c>
      <c r="B286" s="94" t="s">
        <v>594</v>
      </c>
      <c r="C286" s="94" t="s">
        <v>600</v>
      </c>
    </row>
    <row r="287" spans="1:3" ht="15" customHeight="1" x14ac:dyDescent="0.25">
      <c r="A287" s="100" t="s">
        <v>467</v>
      </c>
      <c r="B287" s="94" t="s">
        <v>594</v>
      </c>
      <c r="C287" s="94" t="s">
        <v>600</v>
      </c>
    </row>
    <row r="288" spans="1:3" ht="15" customHeight="1" x14ac:dyDescent="0.25">
      <c r="A288" s="100" t="s">
        <v>468</v>
      </c>
      <c r="B288" s="94" t="s">
        <v>594</v>
      </c>
      <c r="C288" s="94" t="s">
        <v>600</v>
      </c>
    </row>
    <row r="289" spans="1:3" ht="15" customHeight="1" x14ac:dyDescent="0.25">
      <c r="A289" s="100" t="s">
        <v>469</v>
      </c>
      <c r="B289" s="94" t="s">
        <v>594</v>
      </c>
      <c r="C289" s="94" t="s">
        <v>594</v>
      </c>
    </row>
    <row r="290" spans="1:3" ht="15" customHeight="1" x14ac:dyDescent="0.25">
      <c r="A290" s="100" t="s">
        <v>470</v>
      </c>
      <c r="B290" s="94" t="s">
        <v>594</v>
      </c>
      <c r="C290" s="94" t="s">
        <v>594</v>
      </c>
    </row>
    <row r="291" spans="1:3" ht="15" customHeight="1" x14ac:dyDescent="0.25">
      <c r="A291" s="100" t="s">
        <v>471</v>
      </c>
      <c r="B291" s="94" t="s">
        <v>594</v>
      </c>
      <c r="C291" s="94" t="s">
        <v>594</v>
      </c>
    </row>
    <row r="292" spans="1:3" ht="15" customHeight="1" x14ac:dyDescent="0.25">
      <c r="A292" s="100" t="s">
        <v>472</v>
      </c>
      <c r="B292" s="94" t="s">
        <v>594</v>
      </c>
      <c r="C292" s="94" t="s">
        <v>594</v>
      </c>
    </row>
    <row r="293" spans="1:3" ht="15" customHeight="1" x14ac:dyDescent="0.25">
      <c r="A293" s="100" t="s">
        <v>473</v>
      </c>
      <c r="B293" s="94" t="s">
        <v>594</v>
      </c>
      <c r="C293" s="94" t="s">
        <v>600</v>
      </c>
    </row>
    <row r="294" spans="1:3" ht="15" customHeight="1" x14ac:dyDescent="0.25">
      <c r="A294" s="100" t="s">
        <v>474</v>
      </c>
      <c r="B294" s="94" t="s">
        <v>594</v>
      </c>
      <c r="C294" s="94" t="s">
        <v>600</v>
      </c>
    </row>
    <row r="295" spans="1:3" ht="15" customHeight="1" x14ac:dyDescent="0.25">
      <c r="A295" s="100" t="s">
        <v>475</v>
      </c>
      <c r="B295" s="94" t="s">
        <v>594</v>
      </c>
      <c r="C295" s="94" t="s">
        <v>600</v>
      </c>
    </row>
    <row r="296" spans="1:3" ht="15" customHeight="1" x14ac:dyDescent="0.25">
      <c r="A296" s="100" t="s">
        <v>476</v>
      </c>
      <c r="B296" s="94" t="s">
        <v>594</v>
      </c>
      <c r="C296" s="94" t="s">
        <v>600</v>
      </c>
    </row>
    <row r="297" spans="1:3" ht="15" customHeight="1" x14ac:dyDescent="0.25">
      <c r="A297" s="100" t="s">
        <v>477</v>
      </c>
      <c r="B297" s="94" t="s">
        <v>594</v>
      </c>
      <c r="C297" s="94" t="s">
        <v>600</v>
      </c>
    </row>
    <row r="298" spans="1:3" ht="15" customHeight="1" x14ac:dyDescent="0.25">
      <c r="A298" s="100" t="s">
        <v>478</v>
      </c>
      <c r="B298" s="94" t="s">
        <v>594</v>
      </c>
      <c r="C298" s="94" t="s">
        <v>600</v>
      </c>
    </row>
    <row r="299" spans="1:3" ht="15" customHeight="1" x14ac:dyDescent="0.25">
      <c r="A299" s="100" t="s">
        <v>479</v>
      </c>
      <c r="B299" s="94" t="s">
        <v>594</v>
      </c>
      <c r="C299" s="94" t="s">
        <v>594</v>
      </c>
    </row>
    <row r="300" spans="1:3" ht="15" customHeight="1" x14ac:dyDescent="0.25">
      <c r="A300" s="100" t="s">
        <v>480</v>
      </c>
      <c r="B300" s="94" t="s">
        <v>594</v>
      </c>
      <c r="C300" s="94" t="s">
        <v>601</v>
      </c>
    </row>
    <row r="301" spans="1:3" ht="15" customHeight="1" x14ac:dyDescent="0.25">
      <c r="A301" s="100" t="s">
        <v>481</v>
      </c>
      <c r="B301" s="94" t="s">
        <v>594</v>
      </c>
      <c r="C301" s="94" t="s">
        <v>600</v>
      </c>
    </row>
    <row r="302" spans="1:3" ht="15" customHeight="1" x14ac:dyDescent="0.25">
      <c r="A302" s="100" t="s">
        <v>482</v>
      </c>
      <c r="B302" s="94" t="s">
        <v>594</v>
      </c>
      <c r="C302" s="94" t="s">
        <v>600</v>
      </c>
    </row>
    <row r="303" spans="1:3" ht="15" customHeight="1" x14ac:dyDescent="0.25">
      <c r="A303" s="100" t="s">
        <v>483</v>
      </c>
      <c r="B303" s="94" t="s">
        <v>594</v>
      </c>
      <c r="C303" s="94" t="s">
        <v>594</v>
      </c>
    </row>
    <row r="304" spans="1:3" ht="15" customHeight="1" x14ac:dyDescent="0.25">
      <c r="A304" s="100" t="s">
        <v>484</v>
      </c>
      <c r="B304" s="94" t="s">
        <v>594</v>
      </c>
      <c r="C304" s="94" t="s">
        <v>600</v>
      </c>
    </row>
    <row r="305" spans="1:3" ht="15" customHeight="1" x14ac:dyDescent="0.25">
      <c r="A305" s="100" t="s">
        <v>485</v>
      </c>
      <c r="B305" s="94" t="s">
        <v>594</v>
      </c>
      <c r="C305" s="94" t="s">
        <v>600</v>
      </c>
    </row>
    <row r="306" spans="1:3" ht="15" customHeight="1" x14ac:dyDescent="0.25">
      <c r="A306" s="100" t="s">
        <v>486</v>
      </c>
      <c r="B306" s="94" t="s">
        <v>594</v>
      </c>
      <c r="C306" s="94" t="s">
        <v>600</v>
      </c>
    </row>
    <row r="307" spans="1:3" ht="15" customHeight="1" x14ac:dyDescent="0.25">
      <c r="A307" s="100" t="s">
        <v>487</v>
      </c>
      <c r="B307" s="94" t="s">
        <v>594</v>
      </c>
      <c r="C307" s="94" t="s">
        <v>594</v>
      </c>
    </row>
    <row r="308" spans="1:3" ht="15" customHeight="1" x14ac:dyDescent="0.25">
      <c r="A308" s="100" t="s">
        <v>488</v>
      </c>
      <c r="B308" s="94" t="s">
        <v>594</v>
      </c>
      <c r="C308" s="94" t="s">
        <v>600</v>
      </c>
    </row>
    <row r="309" spans="1:3" ht="15" customHeight="1" x14ac:dyDescent="0.25">
      <c r="A309" s="100" t="s">
        <v>489</v>
      </c>
      <c r="B309" s="94" t="s">
        <v>594</v>
      </c>
      <c r="C309" s="94" t="s">
        <v>600</v>
      </c>
    </row>
    <row r="310" spans="1:3" ht="15" customHeight="1" x14ac:dyDescent="0.25">
      <c r="A310" s="100" t="s">
        <v>490</v>
      </c>
      <c r="B310" s="94" t="s">
        <v>591</v>
      </c>
      <c r="C310" s="94" t="s">
        <v>600</v>
      </c>
    </row>
    <row r="311" spans="1:3" ht="15" customHeight="1" x14ac:dyDescent="0.25">
      <c r="A311" s="100" t="s">
        <v>491</v>
      </c>
      <c r="B311" s="94" t="s">
        <v>591</v>
      </c>
      <c r="C311" s="94" t="s">
        <v>600</v>
      </c>
    </row>
    <row r="312" spans="1:3" ht="15" customHeight="1" x14ac:dyDescent="0.25">
      <c r="A312" s="100" t="s">
        <v>492</v>
      </c>
      <c r="B312" s="94" t="s">
        <v>591</v>
      </c>
      <c r="C312" s="94" t="s">
        <v>591</v>
      </c>
    </row>
    <row r="313" spans="1:3" ht="15" customHeight="1" x14ac:dyDescent="0.25">
      <c r="A313" s="100" t="s">
        <v>493</v>
      </c>
      <c r="B313" s="94" t="s">
        <v>591</v>
      </c>
      <c r="C313" s="94" t="s">
        <v>591</v>
      </c>
    </row>
    <row r="314" spans="1:3" ht="15" customHeight="1" x14ac:dyDescent="0.25">
      <c r="A314" s="100" t="s">
        <v>494</v>
      </c>
      <c r="B314" s="94" t="s">
        <v>591</v>
      </c>
      <c r="C314" s="94" t="s">
        <v>591</v>
      </c>
    </row>
    <row r="315" spans="1:3" ht="15" customHeight="1" x14ac:dyDescent="0.25">
      <c r="A315" s="100" t="s">
        <v>495</v>
      </c>
      <c r="B315" s="94" t="s">
        <v>591</v>
      </c>
      <c r="C315" s="94" t="s">
        <v>591</v>
      </c>
    </row>
    <row r="316" spans="1:3" ht="15" customHeight="1" x14ac:dyDescent="0.25">
      <c r="A316" s="100" t="s">
        <v>496</v>
      </c>
      <c r="B316" s="94" t="s">
        <v>591</v>
      </c>
      <c r="C316" s="94" t="s">
        <v>591</v>
      </c>
    </row>
    <row r="317" spans="1:3" ht="15" customHeight="1" x14ac:dyDescent="0.25">
      <c r="A317" s="100" t="s">
        <v>497</v>
      </c>
      <c r="B317" s="94" t="s">
        <v>591</v>
      </c>
      <c r="C317" s="94" t="s">
        <v>591</v>
      </c>
    </row>
    <row r="318" spans="1:3" ht="15" customHeight="1" x14ac:dyDescent="0.25">
      <c r="A318" s="100" t="s">
        <v>498</v>
      </c>
      <c r="B318" s="94" t="s">
        <v>594</v>
      </c>
      <c r="C318" s="94" t="s">
        <v>600</v>
      </c>
    </row>
    <row r="319" spans="1:3" ht="15" customHeight="1" x14ac:dyDescent="0.25">
      <c r="A319" s="100" t="s">
        <v>499</v>
      </c>
      <c r="B319" s="94" t="s">
        <v>594</v>
      </c>
      <c r="C319" s="94" t="s">
        <v>600</v>
      </c>
    </row>
    <row r="320" spans="1:3" ht="15" customHeight="1" x14ac:dyDescent="0.25">
      <c r="A320" s="100" t="s">
        <v>500</v>
      </c>
      <c r="B320" s="94" t="s">
        <v>594</v>
      </c>
      <c r="C320" s="94" t="s">
        <v>600</v>
      </c>
    </row>
    <row r="321" spans="1:3" ht="15" customHeight="1" x14ac:dyDescent="0.25">
      <c r="A321" s="100" t="s">
        <v>501</v>
      </c>
      <c r="B321" s="94" t="s">
        <v>594</v>
      </c>
      <c r="C321" s="94" t="s">
        <v>594</v>
      </c>
    </row>
    <row r="322" spans="1:3" ht="15" customHeight="1" x14ac:dyDescent="0.25">
      <c r="A322" s="100" t="s">
        <v>502</v>
      </c>
      <c r="B322" s="94" t="s">
        <v>594</v>
      </c>
      <c r="C322" s="94" t="s">
        <v>600</v>
      </c>
    </row>
    <row r="323" spans="1:3" ht="15" customHeight="1" x14ac:dyDescent="0.25">
      <c r="A323" s="100" t="s">
        <v>503</v>
      </c>
      <c r="B323" s="94" t="s">
        <v>594</v>
      </c>
      <c r="C323" s="94" t="s">
        <v>594</v>
      </c>
    </row>
    <row r="324" spans="1:3" ht="15" customHeight="1" x14ac:dyDescent="0.25">
      <c r="A324" s="100" t="s">
        <v>504</v>
      </c>
      <c r="B324" s="94" t="s">
        <v>594</v>
      </c>
      <c r="C324" s="94" t="s">
        <v>594</v>
      </c>
    </row>
    <row r="325" spans="1:3" ht="15" customHeight="1" x14ac:dyDescent="0.25">
      <c r="A325" s="100" t="s">
        <v>505</v>
      </c>
      <c r="B325" s="94" t="s">
        <v>594</v>
      </c>
      <c r="C325" s="94" t="s">
        <v>594</v>
      </c>
    </row>
    <row r="326" spans="1:3" ht="15" customHeight="1" x14ac:dyDescent="0.25">
      <c r="A326" s="100" t="s">
        <v>506</v>
      </c>
      <c r="B326" s="94" t="s">
        <v>594</v>
      </c>
      <c r="C326" s="94" t="s">
        <v>600</v>
      </c>
    </row>
    <row r="327" spans="1:3" ht="15" customHeight="1" x14ac:dyDescent="0.25">
      <c r="A327" s="100" t="s">
        <v>507</v>
      </c>
      <c r="B327" s="94" t="s">
        <v>594</v>
      </c>
      <c r="C327" s="94" t="s">
        <v>600</v>
      </c>
    </row>
    <row r="328" spans="1:3" ht="15" customHeight="1" x14ac:dyDescent="0.25">
      <c r="A328" s="100" t="s">
        <v>508</v>
      </c>
      <c r="B328" s="94" t="s">
        <v>594</v>
      </c>
      <c r="C328" s="94" t="s">
        <v>600</v>
      </c>
    </row>
    <row r="329" spans="1:3" ht="15" customHeight="1" x14ac:dyDescent="0.25">
      <c r="A329" s="100" t="s">
        <v>509</v>
      </c>
      <c r="B329" s="94" t="s">
        <v>594</v>
      </c>
      <c r="C329" s="94" t="s">
        <v>594</v>
      </c>
    </row>
    <row r="330" spans="1:3" ht="15" customHeight="1" x14ac:dyDescent="0.25">
      <c r="A330" s="100" t="s">
        <v>510</v>
      </c>
      <c r="B330" s="94" t="s">
        <v>594</v>
      </c>
      <c r="C330" s="94" t="s">
        <v>600</v>
      </c>
    </row>
    <row r="331" spans="1:3" ht="15" customHeight="1" x14ac:dyDescent="0.25">
      <c r="A331" s="100" t="s">
        <v>511</v>
      </c>
      <c r="B331" s="94" t="s">
        <v>594</v>
      </c>
      <c r="C331" s="94" t="s">
        <v>594</v>
      </c>
    </row>
    <row r="332" spans="1:3" ht="15" customHeight="1" x14ac:dyDescent="0.25">
      <c r="A332" s="100" t="s">
        <v>512</v>
      </c>
      <c r="B332" s="94" t="s">
        <v>594</v>
      </c>
      <c r="C332" s="94" t="s">
        <v>594</v>
      </c>
    </row>
    <row r="333" spans="1:3" ht="15" customHeight="1" x14ac:dyDescent="0.25">
      <c r="A333" s="100" t="s">
        <v>513</v>
      </c>
      <c r="B333" s="94" t="s">
        <v>594</v>
      </c>
      <c r="C333" s="94" t="s">
        <v>594</v>
      </c>
    </row>
    <row r="334" spans="1:3" ht="15" customHeight="1" x14ac:dyDescent="0.25">
      <c r="A334" s="100" t="s">
        <v>514</v>
      </c>
      <c r="B334" s="94" t="s">
        <v>591</v>
      </c>
      <c r="C334" s="94" t="s">
        <v>598</v>
      </c>
    </row>
    <row r="335" spans="1:3" ht="15" customHeight="1" x14ac:dyDescent="0.25">
      <c r="A335" s="100" t="s">
        <v>515</v>
      </c>
      <c r="B335" s="94" t="s">
        <v>591</v>
      </c>
      <c r="C335" s="94" t="s">
        <v>598</v>
      </c>
    </row>
    <row r="336" spans="1:3" ht="15" customHeight="1" x14ac:dyDescent="0.25">
      <c r="A336" s="100" t="s">
        <v>516</v>
      </c>
      <c r="B336" s="94" t="s">
        <v>591</v>
      </c>
      <c r="C336" s="94" t="s">
        <v>598</v>
      </c>
    </row>
    <row r="337" spans="1:3" ht="15" customHeight="1" x14ac:dyDescent="0.25">
      <c r="A337" s="100" t="s">
        <v>517</v>
      </c>
      <c r="B337" s="94" t="s">
        <v>591</v>
      </c>
      <c r="C337" s="94" t="s">
        <v>606</v>
      </c>
    </row>
    <row r="338" spans="1:3" ht="15" customHeight="1" x14ac:dyDescent="0.25">
      <c r="A338" s="100" t="s">
        <v>518</v>
      </c>
      <c r="B338" s="94" t="s">
        <v>591</v>
      </c>
      <c r="C338" s="94" t="s">
        <v>606</v>
      </c>
    </row>
    <row r="339" spans="1:3" ht="15" customHeight="1" x14ac:dyDescent="0.25">
      <c r="A339" s="100" t="s">
        <v>519</v>
      </c>
      <c r="B339" s="94" t="s">
        <v>591</v>
      </c>
      <c r="C339" s="94" t="s">
        <v>606</v>
      </c>
    </row>
    <row r="340" spans="1:3" ht="15" customHeight="1" x14ac:dyDescent="0.25">
      <c r="A340" s="100" t="s">
        <v>520</v>
      </c>
      <c r="B340" s="94" t="s">
        <v>591</v>
      </c>
      <c r="C340" s="94" t="s">
        <v>606</v>
      </c>
    </row>
    <row r="341" spans="1:3" ht="15" customHeight="1" x14ac:dyDescent="0.25">
      <c r="A341" s="100" t="s">
        <v>521</v>
      </c>
      <c r="B341" s="94" t="s">
        <v>591</v>
      </c>
      <c r="C341" s="94" t="s">
        <v>606</v>
      </c>
    </row>
    <row r="342" spans="1:3" ht="15" customHeight="1" x14ac:dyDescent="0.25">
      <c r="A342" s="100" t="s">
        <v>522</v>
      </c>
      <c r="B342" s="94" t="s">
        <v>594</v>
      </c>
      <c r="C342" s="94" t="s">
        <v>600</v>
      </c>
    </row>
    <row r="343" spans="1:3" ht="15" customHeight="1" x14ac:dyDescent="0.25">
      <c r="A343" s="100" t="s">
        <v>523</v>
      </c>
      <c r="B343" s="94" t="s">
        <v>594</v>
      </c>
      <c r="C343" s="94" t="s">
        <v>594</v>
      </c>
    </row>
    <row r="344" spans="1:3" ht="15" customHeight="1" x14ac:dyDescent="0.25">
      <c r="A344" s="100" t="s">
        <v>524</v>
      </c>
      <c r="B344" s="94" t="s">
        <v>595</v>
      </c>
      <c r="C344" s="94" t="s">
        <v>607</v>
      </c>
    </row>
    <row r="345" spans="1:3" ht="15" customHeight="1" x14ac:dyDescent="0.25">
      <c r="A345" s="100" t="s">
        <v>525</v>
      </c>
      <c r="B345" s="94" t="s">
        <v>595</v>
      </c>
      <c r="C345" s="94" t="s">
        <v>605</v>
      </c>
    </row>
    <row r="346" spans="1:3" ht="15" customHeight="1" x14ac:dyDescent="0.25">
      <c r="A346" s="100" t="s">
        <v>526</v>
      </c>
      <c r="B346" s="94" t="s">
        <v>595</v>
      </c>
      <c r="C346" s="94" t="s">
        <v>607</v>
      </c>
    </row>
    <row r="347" spans="1:3" ht="15" customHeight="1" x14ac:dyDescent="0.25">
      <c r="A347" s="100" t="s">
        <v>527</v>
      </c>
      <c r="B347" s="94" t="s">
        <v>595</v>
      </c>
      <c r="C347" s="94" t="s">
        <v>608</v>
      </c>
    </row>
    <row r="348" spans="1:3" ht="15" customHeight="1" x14ac:dyDescent="0.25">
      <c r="A348" s="100" t="s">
        <v>528</v>
      </c>
      <c r="B348" s="94" t="s">
        <v>595</v>
      </c>
      <c r="C348" s="94" t="s">
        <v>607</v>
      </c>
    </row>
    <row r="349" spans="1:3" ht="15" customHeight="1" x14ac:dyDescent="0.25">
      <c r="A349" s="100" t="s">
        <v>529</v>
      </c>
      <c r="B349" s="94" t="s">
        <v>595</v>
      </c>
      <c r="C349" s="94" t="s">
        <v>608</v>
      </c>
    </row>
    <row r="350" spans="1:3" ht="15" customHeight="1" x14ac:dyDescent="0.25">
      <c r="A350" s="100" t="s">
        <v>530</v>
      </c>
      <c r="B350" s="94" t="s">
        <v>595</v>
      </c>
      <c r="C350" s="94" t="s">
        <v>609</v>
      </c>
    </row>
    <row r="351" spans="1:3" ht="15" customHeight="1" x14ac:dyDescent="0.25">
      <c r="A351" s="100" t="s">
        <v>531</v>
      </c>
      <c r="B351" s="94" t="s">
        <v>595</v>
      </c>
      <c r="C351" s="94" t="s">
        <v>607</v>
      </c>
    </row>
    <row r="352" spans="1:3" ht="15" customHeight="1" x14ac:dyDescent="0.25">
      <c r="A352" s="100" t="s">
        <v>532</v>
      </c>
      <c r="B352" s="94" t="s">
        <v>595</v>
      </c>
      <c r="C352" s="94" t="s">
        <v>609</v>
      </c>
    </row>
    <row r="353" spans="1:3" ht="15" customHeight="1" x14ac:dyDescent="0.25">
      <c r="A353" s="100" t="s">
        <v>533</v>
      </c>
      <c r="B353" s="94" t="s">
        <v>595</v>
      </c>
      <c r="C353" s="94" t="s">
        <v>609</v>
      </c>
    </row>
    <row r="354" spans="1:3" ht="15" customHeight="1" x14ac:dyDescent="0.25">
      <c r="A354" s="100" t="s">
        <v>534</v>
      </c>
      <c r="B354" s="94" t="s">
        <v>595</v>
      </c>
      <c r="C354" s="94" t="s">
        <v>609</v>
      </c>
    </row>
    <row r="355" spans="1:3" ht="15" customHeight="1" x14ac:dyDescent="0.25">
      <c r="A355" s="100" t="s">
        <v>535</v>
      </c>
      <c r="B355" s="94" t="s">
        <v>595</v>
      </c>
      <c r="C355" s="94" t="s">
        <v>609</v>
      </c>
    </row>
    <row r="356" spans="1:3" ht="15" customHeight="1" x14ac:dyDescent="0.25">
      <c r="A356" s="100" t="s">
        <v>536</v>
      </c>
      <c r="B356" s="94" t="s">
        <v>596</v>
      </c>
      <c r="C356" s="94" t="s">
        <v>605</v>
      </c>
    </row>
    <row r="357" spans="1:3" ht="15" customHeight="1" x14ac:dyDescent="0.25">
      <c r="A357" s="100" t="s">
        <v>537</v>
      </c>
      <c r="B357" s="94" t="s">
        <v>596</v>
      </c>
      <c r="C357" s="94" t="s">
        <v>605</v>
      </c>
    </row>
    <row r="358" spans="1:3" ht="15" customHeight="1" x14ac:dyDescent="0.25">
      <c r="A358" s="100" t="s">
        <v>538</v>
      </c>
      <c r="B358" s="94" t="s">
        <v>596</v>
      </c>
      <c r="C358" s="94" t="s">
        <v>610</v>
      </c>
    </row>
    <row r="359" spans="1:3" ht="15" customHeight="1" x14ac:dyDescent="0.25">
      <c r="A359" s="100" t="s">
        <v>539</v>
      </c>
      <c r="B359" s="94" t="s">
        <v>596</v>
      </c>
      <c r="C359" s="94" t="s">
        <v>605</v>
      </c>
    </row>
    <row r="360" spans="1:3" ht="15" customHeight="1" x14ac:dyDescent="0.25">
      <c r="A360" s="100" t="s">
        <v>540</v>
      </c>
      <c r="B360" s="94" t="s">
        <v>596</v>
      </c>
      <c r="C360" s="94" t="s">
        <v>611</v>
      </c>
    </row>
    <row r="361" spans="1:3" ht="15" customHeight="1" x14ac:dyDescent="0.25">
      <c r="A361" s="100" t="s">
        <v>541</v>
      </c>
      <c r="B361" s="94" t="s">
        <v>596</v>
      </c>
      <c r="C361" s="94" t="s">
        <v>605</v>
      </c>
    </row>
    <row r="362" spans="1:3" ht="15" customHeight="1" x14ac:dyDescent="0.25">
      <c r="A362" s="100" t="s">
        <v>542</v>
      </c>
      <c r="B362" s="94" t="s">
        <v>596</v>
      </c>
      <c r="C362" s="94" t="s">
        <v>610</v>
      </c>
    </row>
    <row r="363" spans="1:3" ht="15" customHeight="1" x14ac:dyDescent="0.25">
      <c r="A363" s="100" t="s">
        <v>543</v>
      </c>
      <c r="B363" s="94" t="s">
        <v>596</v>
      </c>
      <c r="C363" s="94" t="s">
        <v>611</v>
      </c>
    </row>
    <row r="364" spans="1:3" ht="15" customHeight="1" x14ac:dyDescent="0.25">
      <c r="A364" s="100" t="s">
        <v>544</v>
      </c>
      <c r="B364" s="94" t="s">
        <v>596</v>
      </c>
      <c r="C364" s="94" t="s">
        <v>611</v>
      </c>
    </row>
    <row r="365" spans="1:3" ht="15" customHeight="1" x14ac:dyDescent="0.25">
      <c r="A365" s="100" t="s">
        <v>545</v>
      </c>
      <c r="B365" s="94" t="s">
        <v>596</v>
      </c>
      <c r="C365" s="94" t="s">
        <v>611</v>
      </c>
    </row>
    <row r="366" spans="1:3" ht="15" customHeight="1" x14ac:dyDescent="0.25">
      <c r="A366" s="100" t="s">
        <v>546</v>
      </c>
      <c r="B366" s="94" t="s">
        <v>596</v>
      </c>
      <c r="C366" s="94" t="s">
        <v>611</v>
      </c>
    </row>
    <row r="367" spans="1:3" ht="15" customHeight="1" x14ac:dyDescent="0.25">
      <c r="A367" s="100" t="s">
        <v>547</v>
      </c>
      <c r="B367" s="94" t="s">
        <v>596</v>
      </c>
      <c r="C367" s="94" t="s">
        <v>612</v>
      </c>
    </row>
    <row r="368" spans="1:3" ht="15" customHeight="1" x14ac:dyDescent="0.25">
      <c r="A368" s="100" t="s">
        <v>548</v>
      </c>
      <c r="B368" s="94" t="s">
        <v>596</v>
      </c>
      <c r="C368" s="94" t="s">
        <v>612</v>
      </c>
    </row>
    <row r="369" spans="1:3" ht="15" customHeight="1" x14ac:dyDescent="0.25">
      <c r="A369" s="100" t="s">
        <v>549</v>
      </c>
      <c r="B369" s="94" t="s">
        <v>596</v>
      </c>
      <c r="C369" s="94" t="s">
        <v>612</v>
      </c>
    </row>
    <row r="370" spans="1:3" ht="15" customHeight="1" x14ac:dyDescent="0.25">
      <c r="A370" s="100" t="s">
        <v>550</v>
      </c>
      <c r="B370" s="94" t="s">
        <v>596</v>
      </c>
      <c r="C370" s="94" t="s">
        <v>612</v>
      </c>
    </row>
    <row r="371" spans="1:3" ht="15" customHeight="1" x14ac:dyDescent="0.25">
      <c r="A371" s="100" t="s">
        <v>551</v>
      </c>
      <c r="B371" s="94" t="s">
        <v>596</v>
      </c>
      <c r="C371" s="94" t="s">
        <v>612</v>
      </c>
    </row>
    <row r="372" spans="1:3" ht="15" customHeight="1" x14ac:dyDescent="0.25">
      <c r="A372" s="100" t="s">
        <v>552</v>
      </c>
      <c r="B372" s="94" t="s">
        <v>596</v>
      </c>
      <c r="C372" s="94" t="s">
        <v>612</v>
      </c>
    </row>
    <row r="373" spans="1:3" ht="15" customHeight="1" x14ac:dyDescent="0.25">
      <c r="A373" s="100" t="s">
        <v>553</v>
      </c>
      <c r="B373" s="94" t="s">
        <v>596</v>
      </c>
      <c r="C373" s="94" t="s">
        <v>612</v>
      </c>
    </row>
    <row r="374" spans="1:3" ht="15" customHeight="1" x14ac:dyDescent="0.25">
      <c r="A374" s="100" t="s">
        <v>554</v>
      </c>
      <c r="B374" s="94" t="s">
        <v>596</v>
      </c>
      <c r="C374" s="94" t="s">
        <v>612</v>
      </c>
    </row>
    <row r="375" spans="1:3" ht="15" customHeight="1" x14ac:dyDescent="0.25">
      <c r="A375" s="100" t="s">
        <v>555</v>
      </c>
      <c r="B375" s="94"/>
      <c r="C375" s="94"/>
    </row>
    <row r="376" spans="1:3" ht="15" customHeight="1" x14ac:dyDescent="0.25">
      <c r="A376" s="100" t="s">
        <v>556</v>
      </c>
      <c r="B376" s="94"/>
      <c r="C376" s="94"/>
    </row>
    <row r="377" spans="1:3" ht="15" customHeight="1" x14ac:dyDescent="0.25">
      <c r="A377" s="100" t="s">
        <v>557</v>
      </c>
      <c r="B377" s="94"/>
      <c r="C377" s="94"/>
    </row>
    <row r="378" spans="1:3" ht="15" customHeight="1" x14ac:dyDescent="0.25">
      <c r="A378" s="100" t="s">
        <v>558</v>
      </c>
      <c r="B378" s="94"/>
      <c r="C378" s="94"/>
    </row>
    <row r="379" spans="1:3" ht="15" customHeight="1" x14ac:dyDescent="0.25">
      <c r="A379" s="100" t="s">
        <v>559</v>
      </c>
      <c r="B379" s="94"/>
      <c r="C379" s="94"/>
    </row>
    <row r="380" spans="1:3" ht="15" customHeight="1" x14ac:dyDescent="0.25">
      <c r="A380" s="100" t="s">
        <v>560</v>
      </c>
      <c r="B380" s="94"/>
      <c r="C380" s="94"/>
    </row>
    <row r="381" spans="1:3" ht="15" customHeight="1" x14ac:dyDescent="0.25">
      <c r="A381" s="100" t="s">
        <v>561</v>
      </c>
      <c r="B381" s="94"/>
      <c r="C381" s="94"/>
    </row>
    <row r="382" spans="1:3" ht="15" customHeight="1" x14ac:dyDescent="0.25">
      <c r="A382" s="100" t="s">
        <v>562</v>
      </c>
      <c r="B382" s="94"/>
      <c r="C382" s="94"/>
    </row>
    <row r="383" spans="1:3" ht="15" customHeight="1" x14ac:dyDescent="0.25">
      <c r="A383" s="100" t="s">
        <v>563</v>
      </c>
      <c r="B383" s="94"/>
      <c r="C383" s="94"/>
    </row>
    <row r="384" spans="1:3" ht="15" customHeight="1" x14ac:dyDescent="0.25">
      <c r="A384" s="100" t="s">
        <v>564</v>
      </c>
      <c r="B384" s="94"/>
      <c r="C384" s="94"/>
    </row>
    <row r="385" spans="1:3" ht="15" customHeight="1" x14ac:dyDescent="0.25">
      <c r="A385" s="100" t="s">
        <v>565</v>
      </c>
      <c r="B385" s="94"/>
      <c r="C385" s="94"/>
    </row>
    <row r="386" spans="1:3" ht="15" customHeight="1" x14ac:dyDescent="0.25">
      <c r="A386" s="100" t="s">
        <v>566</v>
      </c>
      <c r="B386" s="94" t="s">
        <v>595</v>
      </c>
      <c r="C386" s="94"/>
    </row>
    <row r="387" spans="1:3" ht="15" customHeight="1" x14ac:dyDescent="0.25">
      <c r="A387" s="100" t="s">
        <v>567</v>
      </c>
      <c r="B387" s="94" t="s">
        <v>595</v>
      </c>
      <c r="C387" s="94"/>
    </row>
    <row r="388" spans="1:3" ht="15" customHeight="1" x14ac:dyDescent="0.25">
      <c r="A388" s="100" t="s">
        <v>568</v>
      </c>
      <c r="B388" s="94" t="s">
        <v>595</v>
      </c>
      <c r="C388" s="94"/>
    </row>
    <row r="389" spans="1:3" ht="15" customHeight="1" x14ac:dyDescent="0.25">
      <c r="A389" s="100" t="s">
        <v>569</v>
      </c>
      <c r="B389" s="94" t="s">
        <v>595</v>
      </c>
      <c r="C389" s="94"/>
    </row>
    <row r="390" spans="1:3" ht="15" customHeight="1" x14ac:dyDescent="0.25">
      <c r="A390" s="100" t="s">
        <v>570</v>
      </c>
      <c r="B390" s="94" t="s">
        <v>595</v>
      </c>
      <c r="C390" s="94"/>
    </row>
    <row r="391" spans="1:3" ht="15" customHeight="1" x14ac:dyDescent="0.25">
      <c r="A391" s="100" t="s">
        <v>571</v>
      </c>
      <c r="B391" s="94" t="s">
        <v>596</v>
      </c>
      <c r="C391" s="94" t="s">
        <v>613</v>
      </c>
    </row>
    <row r="392" spans="1:3" ht="15" customHeight="1" x14ac:dyDescent="0.25">
      <c r="A392" s="100" t="s">
        <v>572</v>
      </c>
      <c r="B392" s="94" t="s">
        <v>596</v>
      </c>
      <c r="C392" s="94" t="s">
        <v>613</v>
      </c>
    </row>
    <row r="393" spans="1:3" ht="15" customHeight="1" x14ac:dyDescent="0.25">
      <c r="A393" s="100" t="s">
        <v>573</v>
      </c>
      <c r="B393" s="94" t="s">
        <v>596</v>
      </c>
      <c r="C393" s="94" t="s">
        <v>613</v>
      </c>
    </row>
    <row r="394" spans="1:3" ht="15" customHeight="1" x14ac:dyDescent="0.25">
      <c r="A394" s="100" t="s">
        <v>574</v>
      </c>
      <c r="B394" s="94"/>
      <c r="C394" s="94"/>
    </row>
    <row r="395" spans="1:3" ht="15" customHeight="1" x14ac:dyDescent="0.25">
      <c r="A395" s="100" t="s">
        <v>575</v>
      </c>
      <c r="B395" s="94"/>
      <c r="C395" s="94"/>
    </row>
    <row r="396" spans="1:3" ht="15" customHeight="1" x14ac:dyDescent="0.25">
      <c r="A396" s="100" t="s">
        <v>576</v>
      </c>
      <c r="B396" s="94"/>
      <c r="C396" s="94"/>
    </row>
    <row r="397" spans="1:3" ht="15" customHeight="1" x14ac:dyDescent="0.25">
      <c r="A397" s="100" t="s">
        <v>577</v>
      </c>
      <c r="B397" s="94"/>
      <c r="C397" s="94"/>
    </row>
    <row r="398" spans="1:3" ht="15" customHeight="1" x14ac:dyDescent="0.25">
      <c r="A398" s="100" t="s">
        <v>578</v>
      </c>
      <c r="B398" s="94"/>
      <c r="C398" s="94"/>
    </row>
    <row r="399" spans="1:3" ht="15" customHeight="1" x14ac:dyDescent="0.25">
      <c r="A399" s="100" t="s">
        <v>579</v>
      </c>
      <c r="B399" s="94"/>
      <c r="C399" s="94"/>
    </row>
    <row r="400" spans="1:3" ht="15" customHeight="1" x14ac:dyDescent="0.25">
      <c r="A400" s="100" t="s">
        <v>580</v>
      </c>
      <c r="B400" s="94"/>
      <c r="C400" s="94"/>
    </row>
    <row r="401" spans="1:3" ht="15" customHeight="1" x14ac:dyDescent="0.25">
      <c r="A401" s="100" t="s">
        <v>581</v>
      </c>
      <c r="B401" s="94"/>
      <c r="C401" s="94"/>
    </row>
    <row r="402" spans="1:3" ht="15" customHeight="1" x14ac:dyDescent="0.25">
      <c r="A402" s="100" t="s">
        <v>582</v>
      </c>
      <c r="B402" s="94"/>
      <c r="C402" s="94"/>
    </row>
    <row r="403" spans="1:3" ht="15" customHeight="1" x14ac:dyDescent="0.25">
      <c r="A403" s="100" t="s">
        <v>583</v>
      </c>
      <c r="B403" s="94"/>
      <c r="C403" s="94"/>
    </row>
    <row r="404" spans="1:3" ht="15" customHeight="1" x14ac:dyDescent="0.25">
      <c r="A404" s="100" t="s">
        <v>584</v>
      </c>
      <c r="B404" s="94"/>
      <c r="C404" s="94"/>
    </row>
    <row r="405" spans="1:3" ht="15" customHeight="1" x14ac:dyDescent="0.25">
      <c r="A405" s="100" t="s">
        <v>585</v>
      </c>
      <c r="B405" s="94" t="s">
        <v>596</v>
      </c>
      <c r="C405" s="94"/>
    </row>
    <row r="406" spans="1:3" ht="15" customHeight="1" x14ac:dyDescent="0.25">
      <c r="A406" s="100" t="s">
        <v>586</v>
      </c>
      <c r="B406" s="94" t="s">
        <v>596</v>
      </c>
      <c r="C406" s="94"/>
    </row>
    <row r="407" spans="1:3" ht="15" customHeight="1" x14ac:dyDescent="0.25">
      <c r="A407" s="100" t="s">
        <v>587</v>
      </c>
      <c r="B407" s="94" t="s">
        <v>596</v>
      </c>
      <c r="C407" s="94"/>
    </row>
    <row r="408" spans="1:3" ht="15" customHeight="1" x14ac:dyDescent="0.25">
      <c r="A408" s="100" t="s">
        <v>588</v>
      </c>
      <c r="B408" s="94"/>
      <c r="C408" s="94"/>
    </row>
  </sheetData>
  <autoFilter ref="A1:C408"/>
  <conditionalFormatting sqref="A2:A408">
    <cfRule type="expression" dxfId="119" priority="120">
      <formula>#REF!&lt;#REF!</formula>
    </cfRule>
  </conditionalFormatting>
  <conditionalFormatting sqref="B2:B13">
    <cfRule type="expression" dxfId="118" priority="119">
      <formula>#REF!&lt;#REF!</formula>
    </cfRule>
  </conditionalFormatting>
  <conditionalFormatting sqref="C72:C88">
    <cfRule type="expression" dxfId="117" priority="118">
      <formula>#REF!&lt;#REF!</formula>
    </cfRule>
  </conditionalFormatting>
  <conditionalFormatting sqref="C90">
    <cfRule type="expression" dxfId="116" priority="117">
      <formula>#REF!&lt;#REF!</formula>
    </cfRule>
  </conditionalFormatting>
  <conditionalFormatting sqref="C92">
    <cfRule type="expression" dxfId="115" priority="116">
      <formula>#REF!&lt;#REF!</formula>
    </cfRule>
  </conditionalFormatting>
  <conditionalFormatting sqref="C94">
    <cfRule type="expression" dxfId="114" priority="115">
      <formula>#REF!&lt;#REF!</formula>
    </cfRule>
  </conditionalFormatting>
  <conditionalFormatting sqref="C106">
    <cfRule type="expression" dxfId="113" priority="114">
      <formula>#REF!&lt;#REF!</formula>
    </cfRule>
  </conditionalFormatting>
  <conditionalFormatting sqref="C108">
    <cfRule type="expression" dxfId="112" priority="113">
      <formula>#REF!&lt;#REF!</formula>
    </cfRule>
  </conditionalFormatting>
  <conditionalFormatting sqref="C109">
    <cfRule type="expression" dxfId="111" priority="112">
      <formula>#REF!&lt;#REF!</formula>
    </cfRule>
  </conditionalFormatting>
  <conditionalFormatting sqref="C110">
    <cfRule type="expression" dxfId="110" priority="111">
      <formula>#REF!&lt;#REF!</formula>
    </cfRule>
  </conditionalFormatting>
  <conditionalFormatting sqref="C102">
    <cfRule type="expression" dxfId="109" priority="110">
      <formula>#REF!&lt;#REF!</formula>
    </cfRule>
  </conditionalFormatting>
  <conditionalFormatting sqref="C96">
    <cfRule type="expression" dxfId="108" priority="109">
      <formula>#REF!&lt;#REF!</formula>
    </cfRule>
  </conditionalFormatting>
  <conditionalFormatting sqref="C97">
    <cfRule type="expression" dxfId="107" priority="108">
      <formula>#REF!&lt;#REF!</formula>
    </cfRule>
  </conditionalFormatting>
  <conditionalFormatting sqref="C98">
    <cfRule type="expression" dxfId="106" priority="107">
      <formula>#REF!&lt;#REF!</formula>
    </cfRule>
  </conditionalFormatting>
  <conditionalFormatting sqref="C99">
    <cfRule type="expression" dxfId="105" priority="106">
      <formula>#REF!&lt;#REF!</formula>
    </cfRule>
  </conditionalFormatting>
  <conditionalFormatting sqref="C100">
    <cfRule type="expression" dxfId="104" priority="105">
      <formula>#REF!&lt;#REF!</formula>
    </cfRule>
  </conditionalFormatting>
  <conditionalFormatting sqref="C101">
    <cfRule type="expression" dxfId="103" priority="104">
      <formula>#REF!&lt;#REF!</formula>
    </cfRule>
  </conditionalFormatting>
  <conditionalFormatting sqref="C103">
    <cfRule type="expression" dxfId="102" priority="103">
      <formula>#REF!&lt;#REF!</formula>
    </cfRule>
  </conditionalFormatting>
  <conditionalFormatting sqref="C104">
    <cfRule type="expression" dxfId="101" priority="102">
      <formula>#REF!&lt;#REF!</formula>
    </cfRule>
  </conditionalFormatting>
  <conditionalFormatting sqref="C105">
    <cfRule type="expression" dxfId="100" priority="101">
      <formula>#REF!&lt;#REF!</formula>
    </cfRule>
  </conditionalFormatting>
  <conditionalFormatting sqref="C107">
    <cfRule type="expression" dxfId="99" priority="100">
      <formula>#REF!&lt;#REF!</formula>
    </cfRule>
  </conditionalFormatting>
  <conditionalFormatting sqref="C112">
    <cfRule type="expression" dxfId="98" priority="99">
      <formula>#REF!&lt;#REF!</formula>
    </cfRule>
  </conditionalFormatting>
  <conditionalFormatting sqref="C115">
    <cfRule type="expression" dxfId="97" priority="98">
      <formula>#REF!&lt;#REF!</formula>
    </cfRule>
  </conditionalFormatting>
  <conditionalFormatting sqref="C116">
    <cfRule type="expression" dxfId="96" priority="97">
      <formula>#REF!&lt;#REF!</formula>
    </cfRule>
  </conditionalFormatting>
  <conditionalFormatting sqref="C114">
    <cfRule type="expression" dxfId="95" priority="96">
      <formula>#REF!&lt;#REF!</formula>
    </cfRule>
  </conditionalFormatting>
  <conditionalFormatting sqref="C117">
    <cfRule type="expression" dxfId="94" priority="95">
      <formula>#REF!&lt;#REF!</formula>
    </cfRule>
  </conditionalFormatting>
  <conditionalFormatting sqref="C119">
    <cfRule type="expression" dxfId="93" priority="94">
      <formula>#REF!&lt;#REF!</formula>
    </cfRule>
  </conditionalFormatting>
  <conditionalFormatting sqref="C120">
    <cfRule type="expression" dxfId="92" priority="93">
      <formula>#REF!&lt;#REF!</formula>
    </cfRule>
  </conditionalFormatting>
  <conditionalFormatting sqref="C122">
    <cfRule type="expression" dxfId="91" priority="92">
      <formula>#REF!&lt;#REF!</formula>
    </cfRule>
  </conditionalFormatting>
  <conditionalFormatting sqref="C124">
    <cfRule type="expression" dxfId="90" priority="91">
      <formula>#REF!&lt;#REF!</formula>
    </cfRule>
  </conditionalFormatting>
  <conditionalFormatting sqref="C126">
    <cfRule type="expression" dxfId="89" priority="90">
      <formula>#REF!&lt;#REF!</formula>
    </cfRule>
  </conditionalFormatting>
  <conditionalFormatting sqref="C127">
    <cfRule type="expression" dxfId="88" priority="89">
      <formula>#REF!&lt;#REF!</formula>
    </cfRule>
  </conditionalFormatting>
  <conditionalFormatting sqref="C128">
    <cfRule type="expression" dxfId="87" priority="88">
      <formula>#REF!&lt;#REF!</formula>
    </cfRule>
  </conditionalFormatting>
  <conditionalFormatting sqref="C129">
    <cfRule type="expression" dxfId="86" priority="87">
      <formula>#REF!&lt;#REF!</formula>
    </cfRule>
  </conditionalFormatting>
  <conditionalFormatting sqref="C130">
    <cfRule type="expression" dxfId="85" priority="86">
      <formula>#REF!&lt;#REF!</formula>
    </cfRule>
  </conditionalFormatting>
  <conditionalFormatting sqref="C131">
    <cfRule type="expression" dxfId="84" priority="85">
      <formula>#REF!&lt;#REF!</formula>
    </cfRule>
  </conditionalFormatting>
  <conditionalFormatting sqref="C132">
    <cfRule type="expression" dxfId="83" priority="84">
      <formula>#REF!&lt;#REF!</formula>
    </cfRule>
  </conditionalFormatting>
  <conditionalFormatting sqref="C133">
    <cfRule type="expression" dxfId="82" priority="83">
      <formula>#REF!&lt;#REF!</formula>
    </cfRule>
  </conditionalFormatting>
  <conditionalFormatting sqref="C137">
    <cfRule type="expression" dxfId="81" priority="82">
      <formula>#REF!&lt;#REF!</formula>
    </cfRule>
  </conditionalFormatting>
  <conditionalFormatting sqref="C135">
    <cfRule type="expression" dxfId="80" priority="81">
      <formula>#REF!&lt;#REF!</formula>
    </cfRule>
  </conditionalFormatting>
  <conditionalFormatting sqref="C136">
    <cfRule type="expression" dxfId="79" priority="80">
      <formula>#REF!&lt;#REF!</formula>
    </cfRule>
  </conditionalFormatting>
  <conditionalFormatting sqref="C138">
    <cfRule type="expression" dxfId="78" priority="79">
      <formula>#REF!&lt;#REF!</formula>
    </cfRule>
  </conditionalFormatting>
  <conditionalFormatting sqref="C139">
    <cfRule type="expression" dxfId="77" priority="78">
      <formula>#REF!&lt;#REF!</formula>
    </cfRule>
  </conditionalFormatting>
  <conditionalFormatting sqref="C140">
    <cfRule type="expression" dxfId="76" priority="77">
      <formula>#REF!&lt;#REF!</formula>
    </cfRule>
  </conditionalFormatting>
  <conditionalFormatting sqref="C141">
    <cfRule type="expression" dxfId="75" priority="76">
      <formula>#REF!&lt;#REF!</formula>
    </cfRule>
  </conditionalFormatting>
  <conditionalFormatting sqref="C142">
    <cfRule type="expression" dxfId="74" priority="75">
      <formula>#REF!&lt;#REF!</formula>
    </cfRule>
  </conditionalFormatting>
  <conditionalFormatting sqref="C145">
    <cfRule type="expression" dxfId="73" priority="74">
      <formula>#REF!&lt;#REF!</formula>
    </cfRule>
  </conditionalFormatting>
  <conditionalFormatting sqref="C143:C144">
    <cfRule type="expression" dxfId="72" priority="73">
      <formula>#REF!&lt;#REF!</formula>
    </cfRule>
  </conditionalFormatting>
  <conditionalFormatting sqref="C146">
    <cfRule type="expression" dxfId="71" priority="72">
      <formula>#REF!&lt;#REF!</formula>
    </cfRule>
  </conditionalFormatting>
  <conditionalFormatting sqref="C147">
    <cfRule type="expression" dxfId="70" priority="71">
      <formula>#REF!&lt;#REF!</formula>
    </cfRule>
  </conditionalFormatting>
  <conditionalFormatting sqref="C148">
    <cfRule type="expression" dxfId="69" priority="70">
      <formula>#REF!&lt;#REF!</formula>
    </cfRule>
  </conditionalFormatting>
  <conditionalFormatting sqref="C149">
    <cfRule type="expression" dxfId="68" priority="69">
      <formula>#REF!&lt;#REF!</formula>
    </cfRule>
  </conditionalFormatting>
  <conditionalFormatting sqref="C247 C158 C150:C153">
    <cfRule type="expression" dxfId="67" priority="68">
      <formula>#REF!&lt;#REF!</formula>
    </cfRule>
  </conditionalFormatting>
  <conditionalFormatting sqref="C154:C157">
    <cfRule type="expression" dxfId="66" priority="67">
      <formula>#REF!&lt;#REF!</formula>
    </cfRule>
  </conditionalFormatting>
  <conditionalFormatting sqref="C159">
    <cfRule type="expression" dxfId="65" priority="66">
      <formula>#REF!&lt;#REF!</formula>
    </cfRule>
  </conditionalFormatting>
  <conditionalFormatting sqref="C274 C276:C277 C191:C233 C164:C187">
    <cfRule type="expression" dxfId="64" priority="65">
      <formula>#REF!&lt;#REF!</formula>
    </cfRule>
  </conditionalFormatting>
  <conditionalFormatting sqref="C238">
    <cfRule type="expression" dxfId="63" priority="64">
      <formula>#REF!&lt;#REF!</formula>
    </cfRule>
  </conditionalFormatting>
  <conditionalFormatting sqref="C239">
    <cfRule type="expression" dxfId="62" priority="63">
      <formula>#REF!&lt;#REF!</formula>
    </cfRule>
  </conditionalFormatting>
  <conditionalFormatting sqref="C240">
    <cfRule type="expression" dxfId="61" priority="62">
      <formula>#REF!&lt;#REF!</formula>
    </cfRule>
  </conditionalFormatting>
  <conditionalFormatting sqref="C241">
    <cfRule type="expression" dxfId="60" priority="61">
      <formula>#REF!&lt;#REF!</formula>
    </cfRule>
  </conditionalFormatting>
  <conditionalFormatting sqref="C243">
    <cfRule type="expression" dxfId="59" priority="60">
      <formula>#REF!&lt;#REF!</formula>
    </cfRule>
  </conditionalFormatting>
  <conditionalFormatting sqref="C244">
    <cfRule type="expression" dxfId="58" priority="59">
      <formula>#REF!&lt;#REF!</formula>
    </cfRule>
  </conditionalFormatting>
  <conditionalFormatting sqref="C242">
    <cfRule type="expression" dxfId="57" priority="58">
      <formula>#REF!&lt;#REF!</formula>
    </cfRule>
  </conditionalFormatting>
  <conditionalFormatting sqref="C245:C246">
    <cfRule type="expression" dxfId="56" priority="57">
      <formula>#REF!&lt;#REF!</formula>
    </cfRule>
  </conditionalFormatting>
  <conditionalFormatting sqref="C249:C250">
    <cfRule type="expression" dxfId="55" priority="56">
      <formula>#REF!&lt;#REF!</formula>
    </cfRule>
  </conditionalFormatting>
  <conditionalFormatting sqref="C256">
    <cfRule type="expression" dxfId="54" priority="55">
      <formula>#REF!&lt;#REF!</formula>
    </cfRule>
  </conditionalFormatting>
  <conditionalFormatting sqref="C258:C259">
    <cfRule type="expression" dxfId="53" priority="54">
      <formula>#REF!&lt;#REF!</formula>
    </cfRule>
  </conditionalFormatting>
  <conditionalFormatting sqref="C261:C267">
    <cfRule type="expression" dxfId="52" priority="53">
      <formula>#REF!&lt;#REF!</formula>
    </cfRule>
  </conditionalFormatting>
  <conditionalFormatting sqref="C302 C268:C270">
    <cfRule type="expression" dxfId="51" priority="52">
      <formula>#REF!&lt;#REF!</formula>
    </cfRule>
  </conditionalFormatting>
  <conditionalFormatting sqref="C271:C272">
    <cfRule type="expression" dxfId="50" priority="51">
      <formula>#REF!&lt;#REF!</formula>
    </cfRule>
  </conditionalFormatting>
  <conditionalFormatting sqref="C275">
    <cfRule type="expression" dxfId="49" priority="50">
      <formula>#REF!&lt;#REF!</formula>
    </cfRule>
  </conditionalFormatting>
  <conditionalFormatting sqref="C280">
    <cfRule type="expression" dxfId="48" priority="49">
      <formula>#REF!&lt;#REF!</formula>
    </cfRule>
  </conditionalFormatting>
  <conditionalFormatting sqref="C281">
    <cfRule type="expression" dxfId="47" priority="48">
      <formula>#REF!&lt;#REF!</formula>
    </cfRule>
  </conditionalFormatting>
  <conditionalFormatting sqref="C342 C301 C293:C298 C286:C288">
    <cfRule type="expression" dxfId="46" priority="47">
      <formula>#REF!&lt;#REF!</formula>
    </cfRule>
  </conditionalFormatting>
  <conditionalFormatting sqref="C289">
    <cfRule type="expression" dxfId="45" priority="46">
      <formula>#REF!&lt;#REF!</formula>
    </cfRule>
  </conditionalFormatting>
  <conditionalFormatting sqref="C290">
    <cfRule type="expression" dxfId="44" priority="45">
      <formula>#REF!&lt;#REF!</formula>
    </cfRule>
  </conditionalFormatting>
  <conditionalFormatting sqref="C291">
    <cfRule type="expression" dxfId="43" priority="44">
      <formula>#REF!&lt;#REF!</formula>
    </cfRule>
  </conditionalFormatting>
  <conditionalFormatting sqref="C292">
    <cfRule type="expression" dxfId="42" priority="43">
      <formula>#REF!&lt;#REF!</formula>
    </cfRule>
  </conditionalFormatting>
  <conditionalFormatting sqref="C299">
    <cfRule type="expression" dxfId="41" priority="42">
      <formula>#REF!&lt;#REF!</formula>
    </cfRule>
  </conditionalFormatting>
  <conditionalFormatting sqref="C300">
    <cfRule type="expression" dxfId="40" priority="41">
      <formula>#REF!&lt;#REF!</formula>
    </cfRule>
  </conditionalFormatting>
  <conditionalFormatting sqref="C303">
    <cfRule type="expression" dxfId="39" priority="40">
      <formula>#REF!&lt;#REF!</formula>
    </cfRule>
  </conditionalFormatting>
  <conditionalFormatting sqref="C306">
    <cfRule type="expression" dxfId="38" priority="37">
      <formula>#REF!&lt;#REF!</formula>
    </cfRule>
  </conditionalFormatting>
  <conditionalFormatting sqref="C309">
    <cfRule type="expression" dxfId="37" priority="35">
      <formula>#REF!&lt;#REF!</formula>
    </cfRule>
  </conditionalFormatting>
  <conditionalFormatting sqref="C304">
    <cfRule type="expression" dxfId="36" priority="39">
      <formula>#REF!&lt;#REF!</formula>
    </cfRule>
  </conditionalFormatting>
  <conditionalFormatting sqref="C305">
    <cfRule type="expression" dxfId="35" priority="38">
      <formula>#REF!&lt;#REF!</formula>
    </cfRule>
  </conditionalFormatting>
  <conditionalFormatting sqref="C308">
    <cfRule type="expression" dxfId="34" priority="36">
      <formula>#REF!&lt;#REF!</formula>
    </cfRule>
  </conditionalFormatting>
  <conditionalFormatting sqref="C307">
    <cfRule type="expression" dxfId="33" priority="34">
      <formula>#REF!&lt;#REF!</formula>
    </cfRule>
  </conditionalFormatting>
  <conditionalFormatting sqref="C311">
    <cfRule type="expression" dxfId="32" priority="32">
      <formula>#REF!&lt;#REF!</formula>
    </cfRule>
  </conditionalFormatting>
  <conditionalFormatting sqref="C310">
    <cfRule type="expression" dxfId="31" priority="33">
      <formula>#REF!&lt;#REF!</formula>
    </cfRule>
  </conditionalFormatting>
  <conditionalFormatting sqref="C315">
    <cfRule type="expression" dxfId="30" priority="31">
      <formula>#REF!&lt;#REF!</formula>
    </cfRule>
  </conditionalFormatting>
  <conditionalFormatting sqref="C312">
    <cfRule type="expression" dxfId="29" priority="30">
      <formula>#REF!&lt;#REF!</formula>
    </cfRule>
  </conditionalFormatting>
  <conditionalFormatting sqref="C313">
    <cfRule type="expression" dxfId="28" priority="29">
      <formula>#REF!&lt;#REF!</formula>
    </cfRule>
  </conditionalFormatting>
  <conditionalFormatting sqref="C314">
    <cfRule type="expression" dxfId="27" priority="28">
      <formula>#REF!&lt;#REF!</formula>
    </cfRule>
  </conditionalFormatting>
  <conditionalFormatting sqref="C317">
    <cfRule type="expression" dxfId="26" priority="27">
      <formula>#REF!&lt;#REF!</formula>
    </cfRule>
  </conditionalFormatting>
  <conditionalFormatting sqref="C316">
    <cfRule type="expression" dxfId="25" priority="26">
      <formula>#REF!&lt;#REF!</formula>
    </cfRule>
  </conditionalFormatting>
  <conditionalFormatting sqref="C318">
    <cfRule type="expression" dxfId="24" priority="25">
      <formula>#REF!&lt;#REF!</formula>
    </cfRule>
  </conditionalFormatting>
  <conditionalFormatting sqref="C319">
    <cfRule type="expression" dxfId="23" priority="24">
      <formula>#REF!&lt;#REF!</formula>
    </cfRule>
  </conditionalFormatting>
  <conditionalFormatting sqref="C320">
    <cfRule type="expression" dxfId="22" priority="23">
      <formula>#REF!&lt;#REF!</formula>
    </cfRule>
  </conditionalFormatting>
  <conditionalFormatting sqref="C322">
    <cfRule type="expression" dxfId="21" priority="22">
      <formula>#REF!&lt;#REF!</formula>
    </cfRule>
  </conditionalFormatting>
  <conditionalFormatting sqref="C321">
    <cfRule type="expression" dxfId="20" priority="21">
      <formula>#REF!&lt;#REF!</formula>
    </cfRule>
  </conditionalFormatting>
  <conditionalFormatting sqref="C323">
    <cfRule type="expression" dxfId="19" priority="20">
      <formula>#REF!&lt;#REF!</formula>
    </cfRule>
  </conditionalFormatting>
  <conditionalFormatting sqref="C324">
    <cfRule type="expression" dxfId="18" priority="19">
      <formula>#REF!&lt;#REF!</formula>
    </cfRule>
  </conditionalFormatting>
  <conditionalFormatting sqref="C325">
    <cfRule type="expression" dxfId="17" priority="18">
      <formula>#REF!&lt;#REF!</formula>
    </cfRule>
  </conditionalFormatting>
  <conditionalFormatting sqref="C326">
    <cfRule type="expression" dxfId="16" priority="17">
      <formula>#REF!&lt;#REF!</formula>
    </cfRule>
  </conditionalFormatting>
  <conditionalFormatting sqref="C327">
    <cfRule type="expression" dxfId="15" priority="16">
      <formula>#REF!&lt;#REF!</formula>
    </cfRule>
  </conditionalFormatting>
  <conditionalFormatting sqref="C328">
    <cfRule type="expression" dxfId="14" priority="15">
      <formula>#REF!&lt;#REF!</formula>
    </cfRule>
  </conditionalFormatting>
  <conditionalFormatting sqref="C330">
    <cfRule type="expression" dxfId="13" priority="14">
      <formula>#REF!&lt;#REF!</formula>
    </cfRule>
  </conditionalFormatting>
  <conditionalFormatting sqref="C329">
    <cfRule type="expression" dxfId="12" priority="13">
      <formula>#REF!&lt;#REF!</formula>
    </cfRule>
  </conditionalFormatting>
  <conditionalFormatting sqref="C331">
    <cfRule type="expression" dxfId="11" priority="12">
      <formula>#REF!&lt;#REF!</formula>
    </cfRule>
  </conditionalFormatting>
  <conditionalFormatting sqref="C332">
    <cfRule type="expression" dxfId="10" priority="11">
      <formula>#REF!&lt;#REF!</formula>
    </cfRule>
  </conditionalFormatting>
  <conditionalFormatting sqref="C333">
    <cfRule type="expression" dxfId="9" priority="10">
      <formula>#REF!&lt;#REF!</formula>
    </cfRule>
  </conditionalFormatting>
  <conditionalFormatting sqref="C334">
    <cfRule type="expression" dxfId="8" priority="9">
      <formula>#REF!&lt;#REF!</formula>
    </cfRule>
  </conditionalFormatting>
  <conditionalFormatting sqref="C335">
    <cfRule type="expression" dxfId="7" priority="8">
      <formula>#REF!&lt;#REF!</formula>
    </cfRule>
  </conditionalFormatting>
  <conditionalFormatting sqref="C336">
    <cfRule type="expression" dxfId="6" priority="7">
      <formula>#REF!&lt;#REF!</formula>
    </cfRule>
  </conditionalFormatting>
  <conditionalFormatting sqref="C337">
    <cfRule type="expression" dxfId="5" priority="6">
      <formula>#REF!&lt;#REF!</formula>
    </cfRule>
  </conditionalFormatting>
  <conditionalFormatting sqref="C338">
    <cfRule type="expression" dxfId="4" priority="5">
      <formula>#REF!&lt;#REF!</formula>
    </cfRule>
  </conditionalFormatting>
  <conditionalFormatting sqref="C339">
    <cfRule type="expression" dxfId="3" priority="4">
      <formula>#REF!&lt;#REF!</formula>
    </cfRule>
  </conditionalFormatting>
  <conditionalFormatting sqref="C340">
    <cfRule type="expression" dxfId="2" priority="3">
      <formula>#REF!&lt;#REF!</formula>
    </cfRule>
  </conditionalFormatting>
  <conditionalFormatting sqref="C341">
    <cfRule type="expression" dxfId="1" priority="2">
      <formula>#REF!&lt;#REF!</formula>
    </cfRule>
  </conditionalFormatting>
  <conditionalFormatting sqref="C343">
    <cfRule type="expression" dxfId="0" priority="1">
      <formula>#REF!&lt;#REF!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</vt:i4>
      </vt:variant>
    </vt:vector>
  </HeadingPairs>
  <TitlesOfParts>
    <vt:vector size="13" baseType="lpstr">
      <vt:lpstr>Общие сведения</vt:lpstr>
      <vt:lpstr>Лот 1</vt:lpstr>
      <vt:lpstr>Требования и критерии_ЛОТам</vt:lpstr>
      <vt:lpstr>Участники</vt:lpstr>
      <vt:lpstr>Выбор</vt:lpstr>
      <vt:lpstr>Матрица</vt:lpstr>
      <vt:lpstr>_01500</vt:lpstr>
      <vt:lpstr>'Лот 1'!Область_печати</vt:lpstr>
      <vt:lpstr>'Общие сведения'!Область_печати</vt:lpstr>
      <vt:lpstr>'Требования и критерии_ЛОТам'!Область_печати</vt:lpstr>
      <vt:lpstr>Участники!Область_печати</vt:lpstr>
      <vt:lpstr>Тип</vt:lpstr>
      <vt:lpstr>ЦФО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Пискунова Елена Александровна</dc:creator>
  <cp:lastModifiedBy>Климова Ирина Валерьевна</cp:lastModifiedBy>
  <cp:lastPrinted>2018-05-17T13:20:07Z</cp:lastPrinted>
  <dcterms:created xsi:type="dcterms:W3CDTF">2018-05-14T07:46:08Z</dcterms:created>
  <dcterms:modified xsi:type="dcterms:W3CDTF">2022-02-17T02:28:41Z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