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ЕГЭ_ЕДГ 2026-27\Северо-Запад\9. Респ. Карелия\"/>
    </mc:Choice>
  </mc:AlternateContent>
  <bookViews>
    <workbookView xWindow="0" yWindow="0" windowWidth="23040" windowHeight="8325" tabRatio="761"/>
  </bookViews>
  <sheets>
    <sheet name="ед. расценки" sheetId="3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AvailQty">'[1]Прайс ДКС'!#REF!</definedName>
    <definedName name="body">'[1]Прайс ДКС'!#REF!</definedName>
    <definedName name="bodyline">'[1]Прайс ДКС'!#REF!</definedName>
    <definedName name="Data">#REF!</definedName>
    <definedName name="Days">'[1]Прайс ДКС'!#REF!</definedName>
    <definedName name="DKCUnitId">'[1]Прайс ДКС'!#REF!</definedName>
    <definedName name="DKCUnitName">'[1]Прайс ДКС'!#REF!</definedName>
    <definedName name="DKCUnitPrice">'[1]Прайс ДКС'!#REF!</definedName>
    <definedName name="DKCUnitVolume">'[1]Прайс ДКС'!#REF!</definedName>
    <definedName name="DKCUnitWeight">'[1]Прайс ДКС'!#REF!</definedName>
    <definedName name="Door">#REF!</definedName>
    <definedName name="GPON_тип_жилья">'[2]Затраты ШПД'!$CA$15:$CA$18</definedName>
    <definedName name="GrossWeight">'[1]Прайс ДКС'!#REF!</definedName>
    <definedName name="GroupName">'[1]Прайс ДКС'!#REF!</definedName>
    <definedName name="GROUPS">#REF!</definedName>
    <definedName name="inventOnType">'[1]Прайс ДКС'!#REF!</definedName>
    <definedName name="InventOrigin">'[1]Прайс ДКС'!#REF!</definedName>
    <definedName name="InventTypeOfOrder">'[1]Прайс ДКС'!#REF!</definedName>
    <definedName name="InventUnitId">'[1]Прайс ДКС'!#REF!</definedName>
    <definedName name="InventUnitName">'[1]Прайс ДКС'!#REF!</definedName>
    <definedName name="ItemId">'[1]Прайс ДКС'!#REF!</definedName>
    <definedName name="ItemName">'[1]Прайс ДКС'!#REF!</definedName>
    <definedName name="ItemUnitId">'[1]Прайс ДКС'!#REF!</definedName>
    <definedName name="max">#REF!</definedName>
    <definedName name="OKEI">#REF!</definedName>
    <definedName name="pak">#REF!</definedName>
    <definedName name="Price">'[1]Прайс ДКС'!#REF!</definedName>
    <definedName name="ProdQty">'[1]Прайс ДКС'!#REF!</definedName>
    <definedName name="REGIONS">#REF!</definedName>
    <definedName name="SizeBig">#REF!</definedName>
    <definedName name="Sizes">#REF!</definedName>
    <definedName name="TaxPackagingQty">'[1]Прайс ДКС'!#REF!</definedName>
    <definedName name="TotalQty">'[1]Прайс ДКС'!#REF!</definedName>
    <definedName name="TYPES">#REF!</definedName>
    <definedName name="unit">#REF!</definedName>
    <definedName name="UnitVolume">'[1]Прайс ДКС'!#REF!</definedName>
    <definedName name="VATRates">#REF!</definedName>
    <definedName name="YesNo">#REF!</definedName>
    <definedName name="Z_100120DA_8ABF_467D_8FAB_0378F10253D4_.wvu.Cols" localSheetId="0" hidden="1">'ед. расценки'!#REF!</definedName>
    <definedName name="Z_7F33EA8A_6425_4E15_8CDE_38C445BA0B39_.wvu.Cols" localSheetId="0" hidden="1">'ед. расценки'!#REF!</definedName>
    <definedName name="Zoc">#REF!</definedName>
    <definedName name="Адрес">OFFSET([3]НЕ_УДАЛЯТЬ_СПИСКИ!$A$2,MATCH('[3]Исходные данные'!$U1,[3]НЕ_УДАЛЯТЬ_СПИСКИ!$A:$A,0)-2,1,1,1)</definedName>
    <definedName name="Высота">#REF!</definedName>
    <definedName name="Глубина">#REF!</definedName>
    <definedName name="Да_Нет">[4]Списки!$E$2:$E$3</definedName>
    <definedName name="е">[4]Списки!$J$53:$J$158</definedName>
    <definedName name="ед.изм">[4]Лист1!$B$3:$B$22</definedName>
    <definedName name="ЕИВес">'[1]Прайс ДКС'!#REF!</definedName>
    <definedName name="ЕИИмя">'[1]Прайс ДКС'!#REF!</definedName>
    <definedName name="ЕИОбъем">'[1]Прайс ДКС'!#REF!</definedName>
    <definedName name="ЕИУпак1Имя">'[1]Прайс ДКС'!#REF!</definedName>
    <definedName name="ЕИУпак2Имя">'[1]Прайс ДКС'!#REF!</definedName>
    <definedName name="ЕИУпакВес">'[1]Прайс ДКС'!#REF!</definedName>
    <definedName name="ЕИУпакИмя">'[1]Прайс ДКС'!#REF!</definedName>
    <definedName name="ЕИУпакОбъем">'[1]Прайс ДКС'!#REF!</definedName>
    <definedName name="ЕИЦена">'[1]Прайс ДКС'!#REF!</definedName>
    <definedName name="Коэф">'[1]Прайс ДКС'!#REF!</definedName>
    <definedName name="_xlnm.Print_Area" localSheetId="0">'ед. расценки'!$A$1:$G$49</definedName>
    <definedName name="Ож">'[1]Прайс ДКС'!#REF!</definedName>
    <definedName name="Остаток">'[1]Прайс ДКС'!#REF!</definedName>
    <definedName name="План">'[1]Прайс ДКС'!#REF!</definedName>
    <definedName name="Проникновение">'[2]Затраты ШПД'!$CD$12:$CD$20</definedName>
    <definedName name="р">[4]Списки!$M$53:$M$87</definedName>
    <definedName name="Решение">#REF!</definedName>
    <definedName name="сп">[4]Списки!$J$7:$J$49</definedName>
    <definedName name="СрСрок">'[1]Прайс ДКС'!#REF!</definedName>
    <definedName name="ст">#REF!</definedName>
    <definedName name="Страна">'[1]Прайс ДКС'!#REF!</definedName>
    <definedName name="ТАБНОМЕР">OFFSET([5]НЕ_УДАЛЯТЬ_СПИСКИ!$C$2,MATCH('[5]Исходные данные'!$S1,[5]НЕ_УДАЛЯТЬ_СПИСКИ!$C:$C,0)-2,1,1,1)</definedName>
    <definedName name="Тип">'[1]Прайс ДКС'!#REF!</definedName>
    <definedName name="Тип_жилья">'[2]Затраты ШПД'!$CA$12:$CA$18</definedName>
    <definedName name="Тип_строительства">'[2]Затраты ШПД'!$BZ$12:$BZ$14</definedName>
    <definedName name="УП1">'[1]Прайс ДКС'!#REF!</definedName>
    <definedName name="УП2">'[1]Прайс ДКС'!#REF!</definedName>
    <definedName name="УП3">'[1]Прайс ДКС'!#REF!</definedName>
    <definedName name="фв">#REF!</definedName>
    <definedName name="Физический_остаток">'[1]Прайс ДКС'!#REF!</definedName>
    <definedName name="Филиал">[6]НЕ_УДАЛЯТЬ_СПИСКИ!$A$18:$A$30</definedName>
    <definedName name="Филиал_Адрес">OFFSET([6]НЕ_УДАЛЯТЬ_СПИСКИ!$B$2,MATCH('[6]Исходные данные'!$R1,[6]НЕ_УДАЛЯТЬ_СПИСКИ!$B$2:$B$14,0)-1,-1,COUNTIF([6]НЕ_УДАЛЯТЬ_СПИСКИ!$B$2:$B$14,'[6]Исходные данные'!$R1),1)</definedName>
    <definedName name="Ширина">#REF!</definedName>
  </definedNames>
  <calcPr calcId="162913"/>
  <customWorkbookViews>
    <customWorkbookView name="Новикова Наталия Геннадьевна - Личное представление" guid="{7F33EA8A-6425-4E15-8CDE-38C445BA0B39}" mergeInterval="0" personalView="1" maximized="1" xWindow="-8" yWindow="-8" windowWidth="1936" windowHeight="1056" tabRatio="761" activeSheetId="8"/>
    <customWorkbookView name="Игнатьев Илья Владимирович - Личное представление" guid="{99D8970B-E4C7-42D1-9CC5-DD23F96D45F6}" mergeInterval="0" personalView="1" maximized="1" xWindow="-8" yWindow="-8" windowWidth="1936" windowHeight="1056" activeSheetId="2"/>
    <customWorkbookView name="Кателин Павел Сергеевич - Личное представление" guid="{1D9079FE-84D2-424E-9D27-99638CB907A8}" mergeInterval="0" personalView="1" maximized="1" xWindow="-1928" yWindow="-129" windowWidth="1936" windowHeight="1056" activeSheetId="2"/>
    <customWorkbookView name="Калашникова Юлия Олеговна - Личное представление" guid="{100120DA-8ABF-467D-8FAB-0378F10253D4}" mergeInterval="0" personalView="1" maximized="1" xWindow="-8" yWindow="-8" windowWidth="1936" windowHeight="1056" tabRatio="761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3" l="1"/>
  <c r="G9" i="3"/>
  <c r="G10" i="3"/>
  <c r="G12" i="3"/>
  <c r="G13" i="3"/>
  <c r="G14" i="3"/>
  <c r="G16" i="3"/>
  <c r="G17" i="3"/>
  <c r="G18" i="3"/>
  <c r="G19" i="3"/>
  <c r="G20" i="3"/>
  <c r="G22" i="3"/>
  <c r="G23" i="3"/>
  <c r="G25" i="3"/>
  <c r="G26" i="3"/>
  <c r="G28" i="3"/>
  <c r="G29" i="3"/>
  <c r="G31" i="3"/>
  <c r="G32" i="3"/>
  <c r="G33" i="3"/>
  <c r="G34" i="3"/>
  <c r="G35" i="3"/>
  <c r="G37" i="3"/>
  <c r="G38" i="3"/>
  <c r="G39" i="3"/>
  <c r="G40" i="3"/>
  <c r="G42" i="3"/>
  <c r="F9" i="3" l="1"/>
  <c r="F10" i="3"/>
  <c r="F12" i="3"/>
  <c r="F13" i="3"/>
  <c r="F14" i="3"/>
  <c r="F16" i="3"/>
  <c r="F17" i="3"/>
  <c r="F18" i="3"/>
  <c r="F19" i="3"/>
  <c r="F20" i="3"/>
  <c r="F22" i="3"/>
  <c r="F23" i="3"/>
  <c r="F25" i="3"/>
  <c r="F26" i="3"/>
  <c r="F28" i="3"/>
  <c r="F29" i="3"/>
  <c r="F31" i="3"/>
  <c r="F32" i="3"/>
  <c r="F33" i="3"/>
  <c r="F34" i="3"/>
  <c r="F35" i="3"/>
  <c r="F37" i="3"/>
  <c r="F38" i="3"/>
  <c r="F39" i="3"/>
  <c r="F40" i="3"/>
  <c r="F42" i="3"/>
  <c r="F7" i="3"/>
</calcChain>
</file>

<file path=xl/sharedStrings.xml><?xml version="1.0" encoding="utf-8"?>
<sst xmlns="http://schemas.openxmlformats.org/spreadsheetml/2006/main" count="138" uniqueCount="114">
  <si>
    <t>Наименование</t>
  </si>
  <si>
    <t>Ед. измерения</t>
  </si>
  <si>
    <t>1.1.</t>
  </si>
  <si>
    <t>1м</t>
  </si>
  <si>
    <t>1.2.</t>
  </si>
  <si>
    <t>1.3.</t>
  </si>
  <si>
    <t>Абонентская разводка:</t>
  </si>
  <si>
    <t>1.4.</t>
  </si>
  <si>
    <t>Прокладка и монтаж кабельных каналов и коробов (полный комплекс работ) и гофротрубы</t>
  </si>
  <si>
    <t>1 м</t>
  </si>
  <si>
    <t xml:space="preserve">каналов и коробов шириной свыше 100 мм </t>
  </si>
  <si>
    <t>Прокладка и монтаж силового медного кабеля для различных подключений</t>
  </si>
  <si>
    <t>Прокладка и монтаж  (по стене с креплением скобами) силового медного кабеля сечением до 2*1,5  для различных подключений</t>
  </si>
  <si>
    <t>Прокладка и монтаж (прокладка в коробе, трубе) силового медного кабеля  сечением до 2*1,5  для различных подключений</t>
  </si>
  <si>
    <t>Прокладка и монтаж медного кабеля типа ТЦПмП, ТЦППт ёмкостью до 4-х пар по трубам и другим конструкциям</t>
  </si>
  <si>
    <t>Работы по монтажу шкафа</t>
  </si>
  <si>
    <t>2.1.</t>
  </si>
  <si>
    <t>Монтаж телекоммуникационного шкафа, стойки на станционной или линейной стороне</t>
  </si>
  <si>
    <t xml:space="preserve">1 шкаф </t>
  </si>
  <si>
    <t>1 шт.</t>
  </si>
  <si>
    <t>Работы по монтажу и настройке активного оборудования</t>
  </si>
  <si>
    <t>3.1.</t>
  </si>
  <si>
    <t>3.2.</t>
  </si>
  <si>
    <t>Работы по монтажу и настройке камер</t>
  </si>
  <si>
    <t>4.1.</t>
  </si>
  <si>
    <t>Демонтажные работы</t>
  </si>
  <si>
    <t>5.1.</t>
  </si>
  <si>
    <t>5.5.</t>
  </si>
  <si>
    <t>Сервисная поддержка оборудования программно-аппаратных комплексов(ПАК)</t>
  </si>
  <si>
    <t>6.1.</t>
  </si>
  <si>
    <t>ПАК</t>
  </si>
  <si>
    <t>6.2.</t>
  </si>
  <si>
    <t>6.3.</t>
  </si>
  <si>
    <t>№ п/п</t>
  </si>
  <si>
    <t>Монтаж и настройка телекоммуникационного оборудования на станционной или линейной стороне  (коммутатор, шлюз, мультиплексор и проч.). Применяется совместно с монтажом шкафа (п.2.1)</t>
  </si>
  <si>
    <t>Установка, настройка Оборудования. Применяется в случае монтажа без шкафа.</t>
  </si>
  <si>
    <t>СМР по монтажу и настройке камер, включая СМР инжекторов РоЕ</t>
  </si>
  <si>
    <t>Демонтаж камер и вывоз на объекты ПАО «Ростелеком»</t>
  </si>
  <si>
    <t>1.4.1.</t>
  </si>
  <si>
    <t>1.2.1.</t>
  </si>
  <si>
    <t>1.2.2.</t>
  </si>
  <si>
    <t>6.4.</t>
  </si>
  <si>
    <t>Прокладка и монтаж (прокладка в коробе, трубе) силового медного кабеля  сечением до 3*1,5  для различных подключений</t>
  </si>
  <si>
    <t xml:space="preserve">Демонтаж  и вывоз на объекты ПАО «Ростелеком» телекоммуникационного шкафа, стойки на станционной или линейной стороне </t>
  </si>
  <si>
    <t>1.3.1.</t>
  </si>
  <si>
    <t>1.3.2. </t>
  </si>
  <si>
    <t>1.3.3. </t>
  </si>
  <si>
    <t>1.4.2.</t>
  </si>
  <si>
    <t>1.4.3.</t>
  </si>
  <si>
    <t>1.4.4.</t>
  </si>
  <si>
    <t>1.4.5.</t>
  </si>
  <si>
    <t>Сервисная поддержка оборудования программно-аппаратных комплексов(ПАК) в пунктах ТИК/УИК во время проведения Единого Дня Голосования - 8 календарных дней.</t>
  </si>
  <si>
    <t>Работы по организации СКС (внутри объектовые работы )</t>
  </si>
  <si>
    <t>Тех. Параметры/Состав работ</t>
  </si>
  <si>
    <t>Сервисная поддержка оборудования
программно-аппаратных комплексов(ПАК)
в ППЭ/РЦОИ во время проведения Единого
Государственного Экзамена(досрочный
период) - 28 календарных дней.</t>
  </si>
  <si>
    <t>В каждый из указанных выше видов Работ в т.ч. входят:</t>
  </si>
  <si>
    <t>1. Затраты на согласования, оплату ТУ;</t>
  </si>
  <si>
    <t>2. Затраты на стоимость кабеля и вспомогательных материалов;</t>
  </si>
  <si>
    <t>3. Затраты на оформление исполнительной документации.</t>
  </si>
  <si>
    <t>Примечание:</t>
  </si>
  <si>
    <t>Указанный в настоящих расценках размер "до" включает в себя этот размер.</t>
  </si>
  <si>
    <t xml:space="preserve">каналов и коробов шириной до 25 мм и гофротрубы Д до 25 мм </t>
  </si>
  <si>
    <t>Демонтаж и вывоз на объекты ПАО «Ростелеком» телекоммуникационного оборудования на станционной или линейной стороне  (коммутатор, шлюз, мультиплексор, абонентское оборудование и проч.)</t>
  </si>
  <si>
    <t>Обследование объекта</t>
  </si>
  <si>
    <t>1 Объект</t>
  </si>
  <si>
    <t xml:space="preserve">Прокладка и монтаж кабеля UTP Cat 5 (4 пары)  внутри здания по стене с креплением скрепами/накладными скобами или в коробе/гофрированной трубе от установленных ШАН/КРТ/патч-панелей или вновь устанавливаемых (при необходимости)  с установкой абонентской розетки и с учётом стоимости всех материалов, кроссировок и абонентской розетки </t>
  </si>
  <si>
    <t xml:space="preserve">
 Прокладка и монтаж абонентского ВОК (2 -4 волокна) по стене с креплением скрепами/накладными скобами или в коробе/гофрированной трубе от установленных кроссов с установкой абонентской розетки и с учётом стоимости всех материалов и кросса/абонентской розетки</t>
  </si>
  <si>
    <t>2.2.</t>
  </si>
  <si>
    <t>Монтаж и подключение ИБП</t>
  </si>
  <si>
    <t>5.4.</t>
  </si>
  <si>
    <t>Демонтаж ИБП</t>
  </si>
  <si>
    <t>5.2.</t>
  </si>
  <si>
    <t>1 узел</t>
  </si>
  <si>
    <t>5.6.</t>
  </si>
  <si>
    <t>Демонтаж кабельной линии</t>
  </si>
  <si>
    <t>4.2.</t>
  </si>
  <si>
    <t>Прокладка и монтаж силового медного кабеля сечением до 3*2,5  для различных подключений</t>
  </si>
  <si>
    <t>каналов и коробов шириной свыше 25мм до 100 мм и гофротрубы Д свыше 25 мм до 50мм</t>
  </si>
  <si>
    <t>Прочие работы</t>
  </si>
  <si>
    <t>7.1.</t>
  </si>
  <si>
    <t>Компенсация   затрат за Дополнительный выезд  представителя Подрядной организации  по требованию Заказчика</t>
  </si>
  <si>
    <t>-Тестирование ПАК (Приложение.2,3 к ТЗ)
-Тестирование ИБП по исполнению основных функций
при однократном нарушении питания оборудования
ПАК по электрической сети на время до 20 мин
-установка программного обеспечения ПАК
(Приложение.2,3 к ТЗ)
-регистрация ПАК (Приложение.2,3 к ТЗ)
-сервисная поддержка, а именно:
-обучение и консультации ответственных лиц в
учебных заведениях по работе с ПАК
-замена составляющих ПАК
-восстановление работоспособности ПАК,
коммутаторов ЛВС и ЛВС (Приложение.2 к ТЗ)
-замена ИБП
-сервисная поддержка ССTV- решения
- подготовка актов проверки работоспособности ПАК
на объекте заказчика
Подписание АКТов, необходимых по требованию Заказчика, с представителем УИК/ТИК/ Ответственным  за объект и др. представителями.</t>
  </si>
  <si>
    <t xml:space="preserve">-Тестирование ПАК (Приложение.2,3 к ТЗ)
-установка программного обеспечения ПАК
(Приложение.2,3 к ТЗ)
-регистрация ПАК (Приложение.2,3 к ТЗ)
-сервисная поддержка, а именно:
-обучение и консультации ответственных лиц в учебных заведениях по работе с ПАК
-замена составляющих ПАК
-восстановление работоспособности ПАК,
коммутаторов ЛВС и ЛВС (Приложение.2 к ТЗ)
-сервисная поддержка ССTV- решения
- подготовка актов проверки работоспособности ПАК
на объекте заказчика
Подписание АКТов, необходимых по требованию Заказчика, с представителем УИК/ТИК/ Ответственным  за объект и др. представителями.
</t>
  </si>
  <si>
    <t>-сервисная поддержка, а именно:
-обучение и консультации ответственных лиц в
УИК/ТИК по работе с ПАК
-замена составляющих ПАК, в случае выхода из строя
каких- либо комплектующих программно- аппаратных
комплексов.
-восстановление работоспособности ПАК,
коммутаторов ЛВС и ЛВС
- подготовка Акта восстановления работоспособности
программно-аппаратного комплекса на базе ip-камер
(Приложение 6 к ТЗ)
Подписание АКТов, необходимых по требованию Заказчика, с представителем УИК/ТИК/ Ответственным  за объект и др. представителями.</t>
  </si>
  <si>
    <t>Включает компенсацию затрат,расценка применяется по согласованию с Заказчиком .</t>
  </si>
  <si>
    <t>1 выезд</t>
  </si>
  <si>
    <t>Коэффициент снижения</t>
  </si>
  <si>
    <t>Отчёт о выполнении ППР (включая эскизный проект, схему прокладки кабельных линий, перечень объемов работ), определение технической возможности и стоимости. Определение перечня необходимых согласующих организаций. Подписание АКТов, необходимых по требованию Заказчика, с представителем УИК/ТИК/ Ответственным за объект и др. представителями.</t>
  </si>
  <si>
    <t>СМР (включая стоимость кабеля и вспомогательных
материалов), не ограничиваясь перечисленным:
устройство и заделка штраб, пробивка и заделка
отверстий в стенах и перекрытиях при необходимости,
прочие затраты, все согласования и разрешения,
достаточные и необходимые для проведения работ,
исполнительная документация. Подписание АКТов, необходимых по требованию Заказчика, с представителем УИК/ТИК / Ответственным  за объект и др. представителями.</t>
  </si>
  <si>
    <t>СМР (включая стоимость кабеля и вспомогательных
материалов), не ограничиваясь перечисленным:
устройство и заделка штраб, пробивка и заделка
отверстий в стенах и перекрытиях при необходимости,
прочие затраты, все согласования и разрешения,
достаточные и необходимые для проведения работ,
исполнительная документация. Подписание АКТов, необходимых по требованию Заказчика, с представителем УИК/ТИК/ Ответственным за объект и др. представителями.</t>
  </si>
  <si>
    <t>СМР (включая стоимость материалов), все
согласования и разрешения, достаточные и
необходимые для проведения работ, исполнительная
документация. Подписание АКТов, необходимых по требованию Заказчика, с представителем УИК/ТИК/ Ответственным за объект и др. представителями.</t>
  </si>
  <si>
    <t>СМР (включая стоимость материалов), все
согласования и разрешения, достаточные и
необходимые для проведения работ, исполнительная
документация. Подписание АКТов, необходимых по требованию Заказчика, с представителем УИК/ТИК/ Ответственным  за объект и др. представителями.</t>
  </si>
  <si>
    <t> СМР (включая стоимость кабеля и вспомогательных
материалов), не ограничиваясь перечисленным:
устройство и заделка штраб, пробивка и заделка
отверстий в стенах и перекрытиях при необходимости,
прочие затраты, все согласования и разрешения,
достаточные и необходимые для проведения работ,
исполнительная документация. Подписание АКТов, необходимых по требованию Заказчика, с представителем УИК/ТИК/ Ответственным  за объект и др. представителями.</t>
  </si>
  <si>
    <t> СМР (включая стоимость кабеля и вспомогательных
материалов), прочие затраты, все согласования и
разрешения, достаточные и необходимые для
проведения работ, исполнительная документация.Подписание АКТов, необходимых по требованию Заказчика, с представителем УИК/ТИК/ Ответственным  за объект и др. представителями.</t>
  </si>
  <si>
    <t> СМР (включая стоимость кабеля и вспомогательных материалов (включая стоимость кабеля и вспомогательных материалов, коробов, труб), прочие затраты, все согласования и разрешения, достаточные и необходимые для проведения работ, исполнительная документация. Подписание АКТов, необходимых по требованию Заказчика, с представителем УИК/ТИК/ Ответственным за объект и др. представителями.</t>
  </si>
  <si>
    <t> СМР (включая стоимость кабеля и вспомогательных материалов), прочие затраты, все согласования и разрешения, достаточные и необходимые для проведения работ, исполнительная документация. Подписание АКТов, необходимых по требованию Заказчика, с представителем УИК/ТИК/ Ответственным за объект и др. представителями.</t>
  </si>
  <si>
    <t xml:space="preserve"> СМР с учетом стоимости кабеля и вспомогательных
материалов, включая внутриобъектовые работы с
оконечиванием, проведение комплекса измерений,
прочие затраты, оформление разрешительных
документов, все согласования и разрешения,
достаточные и необходимые для проведения работ,
исполнительная документация. Подписание АКТов, необходимых по требованию Заказчика, с представителем УИК/ТИК/ Ответственным  за объект и др. представителями.</t>
  </si>
  <si>
    <t xml:space="preserve">СМР, прочие затраты, исполнительная документация,
при этом включено (не ограничиваясь этим): монтаж
шкафа, электромонтажные работы/расключение (при
необходимости), стоимость автоматического выключателя (при
необходимости), стоимость монтажных материалов. Подписание АКТов, необходимых по требованию Заказчика, с представителем УИК/ТИК/ Ответственным  за объект и др. представителями. Не включено: стоимость укомплектованного шкафа, монтаж и стоимость активного оборудования. </t>
  </si>
  <si>
    <t xml:space="preserve"> Включено: монтаж и подключение ИБП. Подписание АКТов, необходимых по требованию Заказчика, с представителем УИК/ТИК/ Ответственным  за объект и др. представителями.  Не включено: стоимость ИБП. </t>
  </si>
  <si>
    <t>СМР, ПНР (включая стоимость материалов), прочие
затраты, исполнительная документация, без учета
стоимости активного оборудования. Подписание АКТов, необходимых по требованию Заказчика, с представителем УИК/ТИК/ Ответственным  за объект и др. представителями.  Не включено:
стоимость активного оборудования, монтаж и
стоимость стойки, шкафа.</t>
  </si>
  <si>
    <t>СМР, ПНР (включая стоимость материалов), прочие затраты, исполнительная документация, без учета стоимости активного оборудования. Подписание АКТов, необходимых по требованию Заказчика, с представителем УИК/ТИК/ Ответственным  за объект и др. представителями.</t>
  </si>
  <si>
    <t xml:space="preserve">Включено: Монтаж и установка камеры с
подключением IP-камеры к ЛВС, настройкой и
юстировкой. Подписание АКТов, необходимых по требованию Заказчика, с представителем УИК/ТИК/ Ответственным  за объект и др. представителями.
Не включено: стоимость камер. </t>
  </si>
  <si>
    <t>Демонтаж. Подписание АКТов, необходимых по требованию Заказчика, с представителем УИК/ТИК/ Ответственным  за объект и др. представителями.</t>
  </si>
  <si>
    <t>Демонтаж кабельной линии включая кабельный канал/короб, восстановление поверхности/заделка монтажных отверстий (при необходимости). Подписание АКТов, необходимых по требованию Заказчика, с представителем УИК/ТИК/ Ответственным  за объект и др. представителями.</t>
  </si>
  <si>
    <t>Сервисная поддержка оборудования программно-аппаратных комплексов(ПАК) в  ППЭ/РЦОИ во время проведения Единого Государственного Экзамена(основной период1) - 51 календарный день.</t>
  </si>
  <si>
    <t>Сервисная поддержка оборудования программно-аппаратных комплексов(ПАК) в  ППЭ/РЦОИ во время проведения Единого Государственного Экзамена(Дополнительный период1) - 26 календарных дней.</t>
  </si>
  <si>
    <t>Ценовое предложение участника определяется в договоре, заключаемом по итогам закупки, путем произведения НМЦ каждой единицы работы, указанной ниже на единый итоговый коэффициент снижения, полученный в ходе проведения онлайн тендера</t>
  </si>
  <si>
    <t>Коэф. снижения</t>
  </si>
  <si>
    <t>НМЦ за единицу , руб. без НДС</t>
  </si>
  <si>
    <t>Цена за единицу с учетом коэф. снижения, руб. без НДС</t>
  </si>
  <si>
    <t>Настройка камеры/ коммутатора. Применяется в случае ПНР без установки камеры/ коммутатора.</t>
  </si>
  <si>
    <t>Включено: подключение  IP-камеры  к ЛВС, настройка и
юстировка, настройка ( обновление ПО)  коммутатора. Подписание Актов, необходимых по требованию Заказчика, с представителем УИК/ТИК/ Ответственным  за объект и др. представителями.  Не применяется совместно с позицией 4.1.</t>
  </si>
  <si>
    <t>Приложение №1 к форме 2 ТП</t>
  </si>
  <si>
    <t>НМЦ расценок_ЕГЭ/ЕДГ_ Республика Карелия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</si>
</sst>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₽_-;\-* #,##0.00\ _₽_-;_-* &quot;-&quot;??\ _₽_-;_-@_-"/>
    <numFmt numFmtId="165" formatCode="#,##0.000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sz val="8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8"/>
      <name val="Calibri"/>
      <family val="2"/>
      <charset val="204"/>
    </font>
    <font>
      <sz val="11"/>
      <color rgb="FF000000"/>
      <name val="Calibri"/>
      <family val="2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0C0C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2" fillId="0" borderId="0" applyNumberFormat="0" applyFill="0" applyBorder="0" applyAlignment="0" applyProtection="0"/>
    <xf numFmtId="0" fontId="3" fillId="0" borderId="0"/>
    <xf numFmtId="0" fontId="3" fillId="0" borderId="0"/>
    <xf numFmtId="0" fontId="4" fillId="0" borderId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6" fillId="5" borderId="2" applyNumberFormat="0" applyProtection="0">
      <alignment horizontal="center" vertical="center" wrapText="1"/>
    </xf>
    <xf numFmtId="0" fontId="1" fillId="0" borderId="0"/>
    <xf numFmtId="0" fontId="7" fillId="0" borderId="0"/>
  </cellStyleXfs>
  <cellXfs count="48">
    <xf numFmtId="0" fontId="0" fillId="0" borderId="0" xfId="0"/>
    <xf numFmtId="1" fontId="5" fillId="0" borderId="0" xfId="0" applyNumberFormat="1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4" fontId="10" fillId="0" borderId="1" xfId="0" applyNumberFormat="1" applyFont="1" applyBorder="1" applyAlignment="1">
      <alignment horizontal="center" vertical="center"/>
    </xf>
    <xf numFmtId="0" fontId="10" fillId="0" borderId="0" xfId="0" applyFont="1"/>
    <xf numFmtId="0" fontId="13" fillId="0" borderId="0" xfId="0" applyFont="1"/>
    <xf numFmtId="0" fontId="10" fillId="3" borderId="0" xfId="0" applyFont="1" applyFill="1"/>
    <xf numFmtId="0" fontId="5" fillId="0" borderId="0" xfId="0" applyFont="1"/>
    <xf numFmtId="2" fontId="10" fillId="0" borderId="0" xfId="0" applyNumberFormat="1" applyFont="1" applyAlignment="1">
      <alignment horizontal="center" vertical="center"/>
    </xf>
    <xf numFmtId="0" fontId="5" fillId="0" borderId="0" xfId="0" applyFont="1" applyBorder="1" applyAlignment="1">
      <alignment horizontal="justify" vertical="center" wrapText="1"/>
    </xf>
    <xf numFmtId="0" fontId="5" fillId="0" borderId="0" xfId="0" applyFont="1" applyAlignment="1">
      <alignment horizontal="left" vertical="top"/>
    </xf>
    <xf numFmtId="0" fontId="14" fillId="0" borderId="0" xfId="0" applyFont="1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 wrapText="1"/>
    </xf>
    <xf numFmtId="165" fontId="10" fillId="0" borderId="1" xfId="0" applyNumberFormat="1" applyFont="1" applyBorder="1" applyAlignment="1">
      <alignment horizontal="center" vertical="center"/>
    </xf>
    <xf numFmtId="4" fontId="13" fillId="0" borderId="1" xfId="0" applyNumberFormat="1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16" fontId="8" fillId="0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16" fontId="8" fillId="0" borderId="1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vertical="center" wrapText="1"/>
    </xf>
    <xf numFmtId="2" fontId="12" fillId="4" borderId="1" xfId="0" applyNumberFormat="1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12" fillId="4" borderId="1" xfId="0" applyFont="1" applyFill="1" applyBorder="1" applyAlignment="1">
      <alignment horizontal="justify" vertical="center" wrapText="1"/>
    </xf>
    <xf numFmtId="0" fontId="8" fillId="4" borderId="1" xfId="0" applyFont="1" applyFill="1" applyBorder="1" applyAlignment="1">
      <alignment horizontal="justify" vertical="center" wrapText="1"/>
    </xf>
    <xf numFmtId="4" fontId="12" fillId="4" borderId="1" xfId="0" applyNumberFormat="1" applyFont="1" applyFill="1" applyBorder="1" applyAlignment="1">
      <alignment horizontal="justify" vertical="center" wrapText="1"/>
    </xf>
    <xf numFmtId="0" fontId="8" fillId="4" borderId="1" xfId="0" applyFont="1" applyFill="1" applyBorder="1" applyAlignment="1">
      <alignment vertical="center" wrapText="1"/>
    </xf>
    <xf numFmtId="4" fontId="8" fillId="4" borderId="1" xfId="0" applyNumberFormat="1" applyFont="1" applyFill="1" applyBorder="1" applyAlignment="1">
      <alignment vertical="center" wrapText="1"/>
    </xf>
    <xf numFmtId="4" fontId="12" fillId="4" borderId="1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12" fillId="4" borderId="1" xfId="0" applyFont="1" applyFill="1" applyBorder="1" applyAlignment="1">
      <alignment vertical="center"/>
    </xf>
    <xf numFmtId="4" fontId="12" fillId="4" borderId="1" xfId="0" applyNumberFormat="1" applyFont="1" applyFill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8" fillId="0" borderId="0" xfId="0" applyFont="1"/>
    <xf numFmtId="1" fontId="8" fillId="0" borderId="0" xfId="0" applyNumberFormat="1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justify" vertical="center" wrapText="1"/>
    </xf>
    <xf numFmtId="165" fontId="14" fillId="2" borderId="3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right" vertical="center"/>
    </xf>
    <xf numFmtId="0" fontId="8" fillId="0" borderId="0" xfId="0" applyFont="1" applyBorder="1" applyAlignment="1">
      <alignment horizontal="left" vertical="center" wrapText="1"/>
    </xf>
    <xf numFmtId="0" fontId="14" fillId="0" borderId="0" xfId="0" applyFont="1" applyAlignment="1">
      <alignment horizontal="right" vertical="center"/>
    </xf>
    <xf numFmtId="0" fontId="9" fillId="0" borderId="0" xfId="0" applyFont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</cellXfs>
  <cellStyles count="10">
    <cellStyle name="left_Arial8_bold_grey" xfId="7"/>
    <cellStyle name="Гиперссылка 2" xfId="1"/>
    <cellStyle name="Обычный" xfId="0" builtinId="0"/>
    <cellStyle name="Обычный 12" xfId="9"/>
    <cellStyle name="Обычный 2" xfId="2"/>
    <cellStyle name="Обычный 22" xfId="3"/>
    <cellStyle name="Обычный 3" xfId="4"/>
    <cellStyle name="Обычный 6" xfId="8"/>
    <cellStyle name="Финансовый 2" xfId="5"/>
    <cellStyle name="Финансовый 3" xfId="6"/>
  </cellStyles>
  <dxfs count="0"/>
  <tableStyles count="0" defaultTableStyle="TableStyleMedium2" defaultPivotStyle="PivotStyleLight16"/>
  <colors>
    <mruColors>
      <color rgb="FFFF99CC"/>
      <color rgb="FFFF0066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Users\n.novikova\Desktop\&#1052;&#1086;&#1080;%20&#1076;&#1086;&#1082;&#1091;&#1084;&#1077;&#1085;&#1090;&#1099;\&#1059;&#1076;&#1077;&#1083;&#1100;&#1085;&#1099;&#1077;%20&#1088;&#1072;&#1089;&#1094;&#1077;&#1085;&#1082;&#1080;\&#1059;&#1050;&#1042;%20&#1085;&#1072;%202022%20&#1075;&#1086;&#1076;\&#1045;&#1041;&#1055;&#1056;2022_%20&#1088;&#1072;&#1073;%20&#1074;&#1072;&#1088;&#1080;&#1072;&#1085;&#1090;_%20v1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KD3\DRMS\&#1058;&#1045;&#1050;&#1059;&#1065;&#1040;&#1071;%20&#1044;&#1045;&#1071;&#1058;&#1045;&#1051;&#1068;&#1053;&#1054;&#1057;&#1058;&#1068;\&#1054;&#1090;&#1076;&#1077;&#1083;%20&#1054;&#1087;&#1077;&#1088;&#1072;&#1090;&#1080;&#1074;&#1085;&#1086;&#1075;&#1086;%20&#1087;&#1083;&#1072;&#1085;&#1080;&#1088;&#1086;&#1074;&#1072;&#1085;&#1080;&#1103;\&#1048;&#1085;&#1074;&#1077;&#1089;&#1090;%20&#1055;&#1083;&#1072;&#1085;\&#1048;&#1041;_2018\&#1064;&#1077;&#1089;&#1090;&#1072;&#1082;&#1086;&#1074;&#1072;\&#1055;&#1088;&#1086;&#1077;&#1082;&#1090;&#1099;_&#1053;&#1086;&#1074;&#1086;&#1089;&#1090;&#1088;&#1086;&#1081;&#1082;&#1080;\&#1058;&#1069;&#1054;_&#1087;&#1083;&#1072;&#1085;_2018\&#1062;&#1077;&#1085;&#1090;&#1088;\&#1053;&#1086;&#1074;&#1086;&#1089;&#1090;&#1088;&#1086;&#1081;&#1082;&#1080;%20&#1041;&#1077;&#1083;&#1075;&#1086;&#1088;&#1086;&#1076;%20&#1058;&#1069;&#1054;_28.03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Users\o.a.kulikova\Desktop\&#1052;&#1058;&#1054;\&#1047;&#1072;&#1103;&#1074;&#1082;&#1080;%20&#1074;%20&#1044;&#1059;&#1047;%20%202019%20&#1075;\1515_&#1047;&#1085;&#1055;_08.11.19_&#1055;&#1088;&#1086;&#1084;&#1079;&#1072;&#1082;&#1072;&#1079;_&#1057;&#1047;&#1054;%20202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Users\Sergey.Y.Lisitsyn\Desktop\&#1052;&#1072;&#1090;&#1077;&#1088;&#1080;&#1072;&#1083;&#1099;\&#1044;&#1077;&#1082;&#1072;&#1089;&#1090;&#1086;&#1084;&#1080;&#1079;&#1072;&#1094;&#1080;&#1103;\ERPEXT-40053\&#1042;&#1085;&#1077;&#1087;&#1083;&#1072;&#1085;&#1086;&#1074;&#1072;&#1103;%20(&#1085;&#1086;&#1074;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Users\o.a.kulikova\Desktop\&#1052;&#1058;&#1054;\&#1047;&#1072;&#1103;&#1074;&#1082;&#1080;%20&#1074;%20&#1044;&#1059;&#1047;%20%202019%20&#1075;\_&#1047;&#1085;&#1055;_08.12.20_&#1042;&#1080;&#1085;&#1090;&#1077;&#1093;_&#1057;&#1047;&#1054;%202021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Users\o.a.kulikova\Desktop\&#1052;&#1058;&#1054;\&#1047;&#1072;&#1103;&#1074;&#1082;&#1080;%20&#1074;%20&#1044;&#1059;&#1047;%20%202019%20&#1075;\3882_&#1047;&#1085;&#1055;_24.11.20_&#1057;&#1087;&#1072;&#1088;&#1090;&#1072;_1%20&#1082;&#1074;.2021_&#1042;2&#1057;_&#1063;&#105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ЕБПР 2022"/>
      <sheetName val="ССД22.01.22 "/>
      <sheetName val="ССД 16.03.22"/>
      <sheetName val="БИМ УКВ Свод"/>
      <sheetName val="Коэфф инф2022"/>
      <sheetName val="АМС"/>
      <sheetName val="ВОК по опорам ЛЭП"/>
      <sheetName val="ЛСР_ВВГ "/>
      <sheetName val="ОК"/>
      <sheetName val="6_1-6_3"/>
      <sheetName val="Расчет вводов"/>
      <sheetName val=" Коэфф-ты индексации"/>
      <sheetName val="USD20_21"/>
      <sheetName val="LME_медь"/>
      <sheetName val="LME Сталь"/>
      <sheetName val="Шина"/>
      <sheetName val="СВОД ТПП "/>
      <sheetName val="8.7.9.1-8.7.9.4"/>
      <sheetName val="6.67- 6.69.2"/>
      <sheetName val="ОРШ_ОК_УСМ"/>
      <sheetName val="КК"/>
      <sheetName val="ЛСР_ККС корр"/>
      <sheetName val="Благоустройство "/>
      <sheetName val="СКС_ Мат_ 2022"/>
      <sheetName val="IEK"/>
      <sheetName val="LME Сталь АМС"/>
      <sheetName val="PPI-ST"/>
      <sheetName val="гсм"/>
      <sheetName val="Прайс ДКС"/>
      <sheetName val="3.4-3.6"/>
      <sheetName val="ККС_"/>
      <sheetName val="гнб бентонит"/>
      <sheetName val="Вышка"/>
      <sheetName val="6.8.1-6.8.5"/>
      <sheetName val="ВВГ"/>
      <sheetName val="ВВГ прайс 5х95"/>
      <sheetName val="5х70"/>
      <sheetName val="5х35"/>
      <sheetName val="5х10"/>
      <sheetName val="5х4"/>
      <sheetName val="4х2,5"/>
      <sheetName val="ВБбШВ"/>
      <sheetName val="3х2,5"/>
      <sheetName val="4х16"/>
      <sheetName val="ввг 5х16"/>
      <sheetName val="Калькулятор Индексации ЕБПР 22"/>
      <sheetName val="Асфальт1"/>
      <sheetName val="6.67.1"/>
      <sheetName val="6.67.2"/>
      <sheetName val="6.68"/>
      <sheetName val="6.68.1"/>
      <sheetName val="6.68.2"/>
      <sheetName val="6.69"/>
      <sheetName val="6.69.1"/>
      <sheetName val="6.69.2"/>
      <sheetName val="асфальт"/>
      <sheetName val="Вит пара"/>
      <sheetName val="ЛКИ  от 11.2020г"/>
      <sheetName val="Двустенные трубы"/>
      <sheetName val="Стоимость Шкафов"/>
      <sheetName val="4.5"/>
      <sheetName val="ЭсЭлИнж"/>
      <sheetName val="Региональные Коэф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ех_Ввод_ОС"/>
      <sheetName val="Тех_Ввод_ОС_Знач"/>
      <sheetName val="Тех_ДДС"/>
      <sheetName val="Тех_ДДС_Знач"/>
      <sheetName val="Тех_ОКВ"/>
      <sheetName val="Тех_ОКВ_Знач"/>
      <sheetName val="Тех_НП"/>
      <sheetName val="Тех_НП_Знач"/>
      <sheetName val="Тех_Детал_доходы"/>
      <sheetName val="Тех_Детал_доходы_Знач"/>
      <sheetName val="Данные для выгрузки_эффект"/>
      <sheetName val="классификатор"/>
      <sheetName val="Справочники"/>
      <sheetName val="БИК"/>
      <sheetName val="Описание.Рынок"/>
      <sheetName val="Описание.Тех.решение"/>
      <sheetName val="Вводные"/>
      <sheetName val="Предпосылки_2"/>
      <sheetName val="Полный проект"/>
      <sheetName val="P&amp;L"/>
      <sheetName val="Сценарный анализ"/>
      <sheetName val="Затраты ШПД"/>
      <sheetName val="СтатB2C"/>
      <sheetName val="СтатB2B_G"/>
      <sheetName val="СтатB2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2">
          <cell r="BZ12" t="str">
            <v>Новое строительство</v>
          </cell>
          <cell r="CA12" t="str">
            <v xml:space="preserve">Существующее жилье
</v>
          </cell>
          <cell r="CD12">
            <v>30</v>
          </cell>
        </row>
        <row r="13">
          <cell r="BZ13" t="str">
            <v>Модернизация</v>
          </cell>
          <cell r="CA13" t="str">
            <v>Новостройка</v>
          </cell>
          <cell r="CD13" t="str">
            <v>30-50</v>
          </cell>
        </row>
        <row r="14">
          <cell r="BZ14" t="str">
            <v>-</v>
          </cell>
          <cell r="CA14" t="str">
            <v>Любое</v>
          </cell>
          <cell r="CD14">
            <v>50</v>
          </cell>
        </row>
        <row r="15">
          <cell r="CA15" t="str">
            <v>Малоэтажка</v>
          </cell>
          <cell r="CD15" t="str">
            <v>50-80</v>
          </cell>
        </row>
        <row r="16">
          <cell r="CA16" t="str">
            <v>Многоэтажка</v>
          </cell>
          <cell r="CD16" t="str">
            <v>80-100</v>
          </cell>
        </row>
        <row r="17">
          <cell r="CA17" t="str">
            <v>Частная_застройка</v>
          </cell>
          <cell r="CD17" t="str">
            <v>Любое</v>
          </cell>
        </row>
        <row r="18">
          <cell r="CA18" t="str">
            <v>Коттедж</v>
          </cell>
          <cell r="CD18" t="str">
            <v>0-50</v>
          </cell>
        </row>
        <row r="19">
          <cell r="CD19" t="str">
            <v>0-50</v>
          </cell>
        </row>
        <row r="20">
          <cell r="CD20" t="str">
            <v>0-100</v>
          </cell>
        </row>
      </sheetData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одные данные"/>
      <sheetName val="Пример"/>
      <sheetName val="НЕ_УДАЛЯТЬ_СПИСКИ"/>
      <sheetName val="спец договора"/>
      <sheetName val="Лист1"/>
    </sheetNames>
    <sheetDataSet>
      <sheetData sheetId="0"/>
      <sheetData sheetId="1" refreshError="1"/>
      <sheetData sheetId="2">
        <row r="1">
          <cell r="A1" t="str">
            <v>Филиал_Адрес</v>
          </cell>
        </row>
        <row r="2">
          <cell r="A2" t="str">
            <v>01300. Макрорегиональный филиал "Волга" ПАО "Ростелеком"</v>
          </cell>
        </row>
        <row r="3">
          <cell r="A3" t="str">
            <v>01303. Нижегородский филиал ПАО "Ростелеком"</v>
          </cell>
        </row>
        <row r="4">
          <cell r="A4" t="str">
            <v>01302. Кировский филиал ПАО "Ростелеком"</v>
          </cell>
        </row>
        <row r="5">
          <cell r="A5" t="str">
            <v>01304. Оренбургский филиал ПАО "Ростелеком"</v>
          </cell>
        </row>
        <row r="6">
          <cell r="A6" t="str">
            <v>01305. Пензенский филиал ПАО "Ростелеком"</v>
          </cell>
        </row>
        <row r="7">
          <cell r="A7" t="str">
            <v>01310. Филиал в Республике Мордовия ПАО "Ростелеком"</v>
          </cell>
        </row>
        <row r="8">
          <cell r="A8" t="str">
            <v>01306. Самарский филиал ПАО "Ростелеком"</v>
          </cell>
        </row>
        <row r="9">
          <cell r="A9" t="str">
            <v>01307. Саратовский филиал ПАО "Ростелеком"</v>
          </cell>
        </row>
        <row r="10">
          <cell r="A10" t="str">
            <v>01308. Ульяновский филиал ПАО "Ростелеком"</v>
          </cell>
        </row>
        <row r="11">
          <cell r="A11" t="str">
            <v>01309. Филиал в Республике Марий Эл ПАО "Ростелеком"</v>
          </cell>
        </row>
        <row r="12">
          <cell r="A12" t="str">
            <v>01312. Филиал в Чувашской Республике ПАО "Ростелеком"</v>
          </cell>
        </row>
        <row r="13">
          <cell r="A13" t="str">
            <v>01313. Филиал в Республике Татарстан ПАО "Ростелеком"</v>
          </cell>
        </row>
        <row r="14">
          <cell r="A14" t="str">
            <v>01311. Филиал в Удмуртской Республике ПАО "Ростелеком"</v>
          </cell>
        </row>
        <row r="17">
          <cell r="A17" t="str">
            <v>Филиал</v>
          </cell>
        </row>
        <row r="18">
          <cell r="A18" t="str">
            <v>01300. Макрорегиональный филиал "Волга" ПАО "Ростелеком"</v>
          </cell>
        </row>
        <row r="19">
          <cell r="A19" t="str">
            <v>01302. Кировский филиал ПАО "Ростелеком"</v>
          </cell>
        </row>
        <row r="20">
          <cell r="A20" t="str">
            <v>01303. Нижегородский филиал ПАО "Ростелеком"</v>
          </cell>
        </row>
        <row r="21">
          <cell r="A21" t="str">
            <v>01304. Оренбургский филиал ПАО "Ростелеком"</v>
          </cell>
        </row>
        <row r="22">
          <cell r="A22" t="str">
            <v>01305. Пензенский филиал ПАО "Ростелеком"</v>
          </cell>
        </row>
        <row r="23">
          <cell r="A23" t="str">
            <v>01306. Самарский филиал ПАО "Ростелеком"</v>
          </cell>
        </row>
        <row r="24">
          <cell r="A24" t="str">
            <v>01307. Саратовский филиал ПАО "Ростелеком"</v>
          </cell>
        </row>
        <row r="25">
          <cell r="A25" t="str">
            <v>01308. Ульяновский филиал ПАО "Ростелеком"</v>
          </cell>
        </row>
        <row r="26">
          <cell r="A26" t="str">
            <v>01309. Филиал в Республике Марий Эл ПАО "Ростелеком"</v>
          </cell>
        </row>
        <row r="27">
          <cell r="A27" t="str">
            <v>01310. Филиал в Республике Мордовия ПАО "Ростелеком"</v>
          </cell>
        </row>
        <row r="28">
          <cell r="A28" t="str">
            <v>01311. Филиал в Удмуртской Республике ПАО "Ростелеком"</v>
          </cell>
        </row>
        <row r="29">
          <cell r="A29" t="str">
            <v>01312. Филиал в Чувашской Республике ПАО "Ростелеком"</v>
          </cell>
        </row>
        <row r="30">
          <cell r="A30" t="str">
            <v>01313. Филиал в Республике Татарстан ПАО "Ростелеком"</v>
          </cell>
        </row>
        <row r="33">
          <cell r="A33" t="str">
            <v>Сообщение об ошибке_МОЛ:</v>
          </cell>
        </row>
        <row r="34">
          <cell r="A34" t="str">
            <v>Сообщение об ошибке_ТАБНОМЕР:</v>
          </cell>
        </row>
      </sheetData>
      <sheetData sheetId="3" refreshError="1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Заявка на ТМЦ или ОС"/>
      <sheetName val="Пример заполнения"/>
      <sheetName val="Списки"/>
      <sheetName val="Лист1"/>
      <sheetName val="Лист2"/>
      <sheetName val="МРФ_РФ_ВОЛГА"/>
      <sheetName val="НЕ_УДАЛЯТЬ_СПИСКИ"/>
    </sheetNames>
    <sheetDataSet>
      <sheetData sheetId="0"/>
      <sheetData sheetId="1">
        <row r="2">
          <cell r="E2" t="str">
            <v>Да</v>
          </cell>
        </row>
      </sheetData>
      <sheetData sheetId="2">
        <row r="2">
          <cell r="E2" t="str">
            <v>Да</v>
          </cell>
        </row>
        <row r="3">
          <cell r="E3" t="str">
            <v>Нет</v>
          </cell>
        </row>
        <row r="7">
          <cell r="J7" t="str">
            <v>Штат при руководстве.МС</v>
          </cell>
        </row>
        <row r="8">
          <cell r="J8" t="str">
            <v>Группа маркетинга</v>
          </cell>
        </row>
        <row r="9">
          <cell r="J9" t="str">
            <v>Группа организации продаж</v>
          </cell>
        </row>
        <row r="10">
          <cell r="J10" t="str">
            <v>Группа поддержки продаж</v>
          </cell>
        </row>
        <row r="11">
          <cell r="J11" t="str">
            <v>Группа активных продаж</v>
          </cell>
        </row>
        <row r="12">
          <cell r="J12" t="str">
            <v>Группа клиентского опыта и обслуживания</v>
          </cell>
        </row>
        <row r="13">
          <cell r="J13" t="str">
            <v>Группа организации продаж и обслуживания, планирования, продуктов и маркетинга</v>
          </cell>
        </row>
        <row r="14">
          <cell r="J14" t="str">
            <v>Группа сопровождения продаж</v>
          </cell>
        </row>
        <row r="15">
          <cell r="J15" t="str">
            <v xml:space="preserve">Отдел продаж корпоративным и государственным клиентам </v>
          </cell>
        </row>
        <row r="16">
          <cell r="J16" t="str">
            <v>Отдел продаж и обслуживания среднего и малого бизнеса</v>
          </cell>
        </row>
        <row r="17">
          <cell r="J17" t="str">
            <v>Группа продаж и обслуживания</v>
          </cell>
        </row>
        <row r="18">
          <cell r="J18" t="str">
            <v>Отдел планирования технической инфраструктуры</v>
          </cell>
        </row>
        <row r="19">
          <cell r="J19" t="str">
            <v>Отдел строительства технической инфраструктуры</v>
          </cell>
        </row>
        <row r="20">
          <cell r="J20" t="str">
            <v>Отдел эксплуатации технической инфраструктуры</v>
          </cell>
        </row>
        <row r="21">
          <cell r="J21" t="str">
            <v>Служба главного метролога</v>
          </cell>
        </row>
        <row r="22">
          <cell r="J22" t="str">
            <v>Служба главного энергетика</v>
          </cell>
        </row>
        <row r="23">
          <cell r="J23" t="str">
            <v>Отдел управления клиентским обслуживанием и сетями абонентского доступа</v>
          </cell>
        </row>
        <row r="24">
          <cell r="J24" t="str">
            <v>Отдел эксплуатации информационных систем</v>
          </cell>
        </row>
        <row r="25">
          <cell r="J25" t="str">
            <v>Отдел бюджетно-договорного обеспечения</v>
          </cell>
        </row>
        <row r="26">
          <cell r="J26" t="str">
            <v>Отдел технического учета</v>
          </cell>
        </row>
        <row r="27">
          <cell r="J27" t="str">
            <v>Служба охраны труда</v>
          </cell>
        </row>
        <row r="28">
          <cell r="J28" t="str">
            <v>Региональный центр управления сетями связи и информационнвми системами</v>
          </cell>
        </row>
        <row r="29">
          <cell r="J29" t="str">
            <v>Городской центр технической эксплуатации телекоммуникаций (г.Архангельск)</v>
          </cell>
        </row>
        <row r="30">
          <cell r="J30" t="str">
            <v>Межрайонный центр технической эксплуатации телекоммуникаций</v>
          </cell>
        </row>
        <row r="31">
          <cell r="J31" t="str">
            <v>Служба транспортного обеспечения</v>
          </cell>
        </row>
        <row r="32">
          <cell r="J32" t="str">
            <v>Финансово-экономическое управление</v>
          </cell>
        </row>
        <row r="33">
          <cell r="J33" t="str">
            <v>Административно-хозяйственное управление</v>
          </cell>
        </row>
        <row r="34">
          <cell r="J34" t="str">
            <v>Отдел строительства и эксплуатации гражданских объектов</v>
          </cell>
        </row>
        <row r="35">
          <cell r="J35" t="str">
            <v>Отдел хозяйственного обеспечения</v>
          </cell>
        </row>
        <row r="36">
          <cell r="J36" t="str">
            <v>Группа делопроизводства</v>
          </cell>
        </row>
        <row r="37">
          <cell r="J37" t="str">
            <v>Управление безопасности</v>
          </cell>
        </row>
        <row r="38">
          <cell r="J38" t="str">
            <v xml:space="preserve">Отдел информационной безопасности
</v>
          </cell>
        </row>
        <row r="39">
          <cell r="J39" t="str">
            <v xml:space="preserve">Отдел экономической безопасности
</v>
          </cell>
        </row>
        <row r="40">
          <cell r="J40" t="str">
            <v>Отдел инженерно-технической безопасности</v>
          </cell>
        </row>
        <row r="41">
          <cell r="J41" t="str">
            <v>Управление по работе с персоналом</v>
          </cell>
        </row>
        <row r="42">
          <cell r="J42" t="str">
            <v>Группа планирования и мотивации</v>
          </cell>
        </row>
        <row r="43">
          <cell r="J43" t="str">
            <v>Группа кадрового администрирования и развития персонала</v>
          </cell>
        </row>
        <row r="44">
          <cell r="J44" t="str">
            <v>Группа по работе с застройщиками и управляющими компаниями</v>
          </cell>
        </row>
        <row r="45">
          <cell r="J45" t="str">
            <v>Отдел мобилизационной подготовки, гражданской обороны и чрезвычайных ситуаций</v>
          </cell>
        </row>
        <row r="46">
          <cell r="J46" t="str">
            <v>Участок по хранению материальных ценностей мобилизационного резерва</v>
          </cell>
        </row>
        <row r="47">
          <cell r="J47" t="str">
            <v xml:space="preserve">Отдел обеспечения защиты государственной тайны
</v>
          </cell>
        </row>
        <row r="48">
          <cell r="J48" t="str">
            <v>Отдел правового обеспечения</v>
          </cell>
        </row>
        <row r="49">
          <cell r="J49" t="str">
            <v>Отдел имущественных прав и управления недвижимостью</v>
          </cell>
        </row>
        <row r="53">
          <cell r="J53" t="str">
            <v>E3010102</v>
          </cell>
          <cell r="M53" t="str">
            <v>P3010102</v>
          </cell>
        </row>
        <row r="54">
          <cell r="J54" t="str">
            <v>E3010103</v>
          </cell>
          <cell r="M54" t="str">
            <v>P3010103</v>
          </cell>
        </row>
        <row r="55">
          <cell r="J55" t="str">
            <v>E3010104</v>
          </cell>
          <cell r="M55" t="str">
            <v>P3010104</v>
          </cell>
        </row>
        <row r="56">
          <cell r="J56" t="str">
            <v>E301010501</v>
          </cell>
          <cell r="M56" t="str">
            <v>P3010105</v>
          </cell>
        </row>
        <row r="57">
          <cell r="J57" t="str">
            <v>E3010105011</v>
          </cell>
          <cell r="M57" t="str">
            <v>P3010106</v>
          </cell>
        </row>
        <row r="58">
          <cell r="J58" t="str">
            <v>E3010105012</v>
          </cell>
          <cell r="M58" t="str">
            <v>P3010199</v>
          </cell>
        </row>
        <row r="59">
          <cell r="J59" t="str">
            <v>E301010502</v>
          </cell>
          <cell r="M59" t="str">
            <v>P30102</v>
          </cell>
        </row>
        <row r="60">
          <cell r="J60" t="str">
            <v>E3010105021</v>
          </cell>
          <cell r="M60" t="str">
            <v>P30117</v>
          </cell>
        </row>
        <row r="61">
          <cell r="J61" t="str">
            <v>E3010105022</v>
          </cell>
          <cell r="M61" t="str">
            <v>P30103</v>
          </cell>
        </row>
        <row r="62">
          <cell r="J62" t="str">
            <v>E301010503</v>
          </cell>
          <cell r="M62" t="str">
            <v>P30118</v>
          </cell>
        </row>
        <row r="63">
          <cell r="J63" t="str">
            <v>E3010105031</v>
          </cell>
          <cell r="M63" t="str">
            <v>P30104</v>
          </cell>
        </row>
        <row r="64">
          <cell r="J64" t="str">
            <v>E3010105032</v>
          </cell>
          <cell r="M64" t="str">
            <v>P30105</v>
          </cell>
        </row>
        <row r="65">
          <cell r="J65" t="str">
            <v>E3010105151</v>
          </cell>
          <cell r="M65" t="str">
            <v>P30119</v>
          </cell>
        </row>
        <row r="66">
          <cell r="J66" t="str">
            <v>E3010105152</v>
          </cell>
          <cell r="M66" t="str">
            <v>P30106</v>
          </cell>
        </row>
        <row r="67">
          <cell r="J67" t="str">
            <v>E3010105153</v>
          </cell>
          <cell r="M67" t="str">
            <v>P30107</v>
          </cell>
        </row>
        <row r="68">
          <cell r="J68" t="str">
            <v>E3010105154</v>
          </cell>
          <cell r="M68" t="str">
            <v>P30108</v>
          </cell>
        </row>
        <row r="69">
          <cell r="J69" t="str">
            <v>E3010105155</v>
          </cell>
          <cell r="M69" t="str">
            <v>P30109</v>
          </cell>
        </row>
        <row r="70">
          <cell r="J70" t="str">
            <v>E3010105156</v>
          </cell>
          <cell r="M70" t="str">
            <v>P30110</v>
          </cell>
        </row>
        <row r="71">
          <cell r="J71" t="str">
            <v>E3010105157</v>
          </cell>
          <cell r="M71" t="str">
            <v>P30120</v>
          </cell>
        </row>
        <row r="72">
          <cell r="J72" t="str">
            <v>E3010105158</v>
          </cell>
          <cell r="M72" t="str">
            <v>P30111</v>
          </cell>
        </row>
        <row r="73">
          <cell r="J73" t="str">
            <v>E3010105161</v>
          </cell>
          <cell r="M73" t="str">
            <v>P30113</v>
          </cell>
        </row>
        <row r="74">
          <cell r="J74" t="str">
            <v>E3010105162</v>
          </cell>
          <cell r="M74" t="str">
            <v>P30114</v>
          </cell>
        </row>
        <row r="75">
          <cell r="J75" t="str">
            <v>E3010105163</v>
          </cell>
          <cell r="M75" t="str">
            <v>P30115</v>
          </cell>
        </row>
        <row r="76">
          <cell r="J76" t="str">
            <v>E3010105164</v>
          </cell>
          <cell r="M76" t="str">
            <v>P30116</v>
          </cell>
        </row>
        <row r="77">
          <cell r="J77" t="str">
            <v>E3010105165</v>
          </cell>
          <cell r="M77" t="str">
            <v>P30199</v>
          </cell>
        </row>
        <row r="78">
          <cell r="J78" t="str">
            <v>E3010105166</v>
          </cell>
          <cell r="M78" t="str">
            <v>P30198</v>
          </cell>
        </row>
        <row r="79">
          <cell r="J79" t="str">
            <v>E3010105167</v>
          </cell>
          <cell r="M79" t="str">
            <v>P30201</v>
          </cell>
        </row>
        <row r="80">
          <cell r="J80" t="str">
            <v>E3010105168</v>
          </cell>
          <cell r="M80" t="str">
            <v>P30202</v>
          </cell>
        </row>
        <row r="81">
          <cell r="J81" t="str">
            <v>E301010519</v>
          </cell>
          <cell r="M81" t="str">
            <v>P30204</v>
          </cell>
        </row>
        <row r="82">
          <cell r="J82" t="str">
            <v>E3010105191</v>
          </cell>
          <cell r="M82" t="str">
            <v>P30203</v>
          </cell>
        </row>
        <row r="83">
          <cell r="J83" t="str">
            <v>E3010105192</v>
          </cell>
          <cell r="M83" t="str">
            <v>P30205</v>
          </cell>
        </row>
        <row r="84">
          <cell r="J84" t="str">
            <v>E301010520</v>
          </cell>
          <cell r="M84" t="str">
            <v>P30299</v>
          </cell>
        </row>
        <row r="85">
          <cell r="J85" t="str">
            <v>E3010105201</v>
          </cell>
          <cell r="M85" t="str">
            <v>P30298</v>
          </cell>
        </row>
        <row r="86">
          <cell r="J86" t="str">
            <v>E3010105202</v>
          </cell>
          <cell r="M86" t="str">
            <v>P30301</v>
          </cell>
        </row>
        <row r="87">
          <cell r="J87" t="str">
            <v>E301010599</v>
          </cell>
          <cell r="M87" t="str">
            <v>P30399</v>
          </cell>
        </row>
        <row r="88">
          <cell r="J88" t="str">
            <v>E3010199</v>
          </cell>
        </row>
        <row r="89">
          <cell r="J89" t="str">
            <v>E3010202</v>
          </cell>
        </row>
        <row r="90">
          <cell r="J90" t="str">
            <v>E301020201</v>
          </cell>
        </row>
        <row r="91">
          <cell r="J91" t="str">
            <v>E301020202</v>
          </cell>
        </row>
        <row r="92">
          <cell r="J92" t="str">
            <v>E3010207</v>
          </cell>
        </row>
        <row r="93">
          <cell r="J93" t="str">
            <v>E301020701</v>
          </cell>
        </row>
        <row r="94">
          <cell r="J94" t="str">
            <v>E301020702</v>
          </cell>
        </row>
        <row r="95">
          <cell r="J95" t="str">
            <v>E3010208</v>
          </cell>
        </row>
        <row r="96">
          <cell r="J96" t="str">
            <v>E301020801</v>
          </cell>
        </row>
        <row r="97">
          <cell r="J97" t="str">
            <v>E301020802</v>
          </cell>
        </row>
        <row r="98">
          <cell r="J98" t="str">
            <v>E3010209</v>
          </cell>
        </row>
        <row r="99">
          <cell r="J99" t="str">
            <v>E301020901</v>
          </cell>
        </row>
        <row r="100">
          <cell r="J100" t="str">
            <v>E301020902</v>
          </cell>
        </row>
        <row r="101">
          <cell r="J101" t="str">
            <v>E3010210</v>
          </cell>
        </row>
        <row r="102">
          <cell r="J102" t="str">
            <v>E301021001</v>
          </cell>
        </row>
        <row r="103">
          <cell r="J103" t="str">
            <v>E301021002</v>
          </cell>
        </row>
        <row r="104">
          <cell r="J104" t="str">
            <v>E30117</v>
          </cell>
        </row>
        <row r="105">
          <cell r="J105" t="str">
            <v>E3011701</v>
          </cell>
        </row>
        <row r="106">
          <cell r="J106" t="str">
            <v>E3011702</v>
          </cell>
        </row>
        <row r="107">
          <cell r="J107" t="str">
            <v>E3010401</v>
          </cell>
        </row>
        <row r="108">
          <cell r="J108" t="str">
            <v>E3010499</v>
          </cell>
        </row>
        <row r="109">
          <cell r="J109" t="str">
            <v>E30118</v>
          </cell>
        </row>
        <row r="110">
          <cell r="J110" t="str">
            <v>E3011801</v>
          </cell>
        </row>
        <row r="111">
          <cell r="J111" t="str">
            <v>E3011802</v>
          </cell>
        </row>
        <row r="112">
          <cell r="J112" t="str">
            <v>E30106</v>
          </cell>
        </row>
        <row r="113">
          <cell r="J113" t="str">
            <v>E30107</v>
          </cell>
        </row>
        <row r="114">
          <cell r="J114" t="str">
            <v>E30108</v>
          </cell>
        </row>
        <row r="115">
          <cell r="J115" t="str">
            <v>E30109</v>
          </cell>
        </row>
        <row r="116">
          <cell r="J116" t="str">
            <v>E30119</v>
          </cell>
        </row>
        <row r="117">
          <cell r="J117" t="str">
            <v>E3011901</v>
          </cell>
        </row>
        <row r="118">
          <cell r="J118" t="str">
            <v>E3011902</v>
          </cell>
        </row>
        <row r="119">
          <cell r="J119" t="str">
            <v>E30111</v>
          </cell>
        </row>
        <row r="120">
          <cell r="J120" t="str">
            <v>E30113</v>
          </cell>
        </row>
        <row r="121">
          <cell r="J121" t="str">
            <v>E30114</v>
          </cell>
        </row>
        <row r="122">
          <cell r="J122" t="str">
            <v>E30115</v>
          </cell>
        </row>
        <row r="123">
          <cell r="J123" t="str">
            <v>E30116</v>
          </cell>
        </row>
        <row r="124">
          <cell r="J124" t="str">
            <v>E30121</v>
          </cell>
        </row>
        <row r="125">
          <cell r="J125" t="str">
            <v>E30122</v>
          </cell>
        </row>
        <row r="126">
          <cell r="J126" t="str">
            <v>E30197</v>
          </cell>
        </row>
        <row r="127">
          <cell r="J127" t="str">
            <v>E3019701</v>
          </cell>
        </row>
        <row r="128">
          <cell r="J128" t="str">
            <v>E3019702</v>
          </cell>
        </row>
        <row r="129">
          <cell r="J129" t="str">
            <v>E3020101</v>
          </cell>
        </row>
        <row r="130">
          <cell r="J130" t="str">
            <v>E3020102</v>
          </cell>
        </row>
        <row r="131">
          <cell r="J131" t="str">
            <v>E3020103</v>
          </cell>
        </row>
        <row r="132">
          <cell r="J132" t="str">
            <v>E3020199</v>
          </cell>
        </row>
        <row r="133">
          <cell r="J133" t="str">
            <v>E3020201</v>
          </cell>
        </row>
        <row r="134">
          <cell r="J134" t="str">
            <v>E3020202</v>
          </cell>
        </row>
        <row r="135">
          <cell r="J135" t="str">
            <v>E3020203</v>
          </cell>
        </row>
        <row r="136">
          <cell r="J136" t="str">
            <v>E3020204</v>
          </cell>
        </row>
        <row r="137">
          <cell r="J137" t="str">
            <v>E302020401</v>
          </cell>
        </row>
        <row r="138">
          <cell r="J138" t="str">
            <v>E302020402</v>
          </cell>
        </row>
        <row r="139">
          <cell r="J139" t="str">
            <v>E3020303</v>
          </cell>
        </row>
        <row r="140">
          <cell r="J140" t="str">
            <v>E302030301</v>
          </cell>
        </row>
        <row r="141">
          <cell r="J141" t="str">
            <v>E302030302</v>
          </cell>
        </row>
        <row r="142">
          <cell r="J142" t="str">
            <v>E3020304</v>
          </cell>
        </row>
        <row r="143">
          <cell r="J143" t="str">
            <v>E302030401</v>
          </cell>
        </row>
        <row r="144">
          <cell r="J144" t="str">
            <v>E302030402</v>
          </cell>
        </row>
        <row r="145">
          <cell r="J145" t="str">
            <v>E30297</v>
          </cell>
        </row>
        <row r="146">
          <cell r="J146" t="str">
            <v>E3029701</v>
          </cell>
        </row>
        <row r="147">
          <cell r="J147" t="str">
            <v>E3029702</v>
          </cell>
        </row>
        <row r="148">
          <cell r="J148" t="str">
            <v>E3030101</v>
          </cell>
        </row>
        <row r="149">
          <cell r="J149" t="str">
            <v>E3030106</v>
          </cell>
        </row>
        <row r="150">
          <cell r="J150" t="str">
            <v>E3030102</v>
          </cell>
        </row>
        <row r="151">
          <cell r="J151" t="str">
            <v>E3030103</v>
          </cell>
        </row>
        <row r="152">
          <cell r="J152" t="str">
            <v>E3030104</v>
          </cell>
        </row>
        <row r="153">
          <cell r="J153" t="str">
            <v>E3030105</v>
          </cell>
        </row>
        <row r="154">
          <cell r="J154" t="str">
            <v>E3030108</v>
          </cell>
        </row>
        <row r="155">
          <cell r="J155" t="str">
            <v>E3030107</v>
          </cell>
        </row>
        <row r="156">
          <cell r="J156" t="str">
            <v>E3030199</v>
          </cell>
        </row>
        <row r="157">
          <cell r="J157" t="str">
            <v>E30399</v>
          </cell>
        </row>
      </sheetData>
      <sheetData sheetId="3">
        <row r="3">
          <cell r="B3" t="str">
            <v>бут</v>
          </cell>
        </row>
        <row r="4">
          <cell r="B4" t="str">
            <v>г</v>
          </cell>
        </row>
        <row r="5">
          <cell r="B5" t="str">
            <v>дкл</v>
          </cell>
        </row>
        <row r="6">
          <cell r="B6" t="str">
            <v>доз</v>
          </cell>
        </row>
        <row r="7">
          <cell r="B7" t="str">
            <v>кв.м</v>
          </cell>
        </row>
        <row r="8">
          <cell r="B8" t="str">
            <v>кг</v>
          </cell>
        </row>
        <row r="9">
          <cell r="B9" t="str">
            <v>км</v>
          </cell>
        </row>
        <row r="10">
          <cell r="B10" t="str">
            <v>компл</v>
          </cell>
        </row>
        <row r="11">
          <cell r="B11" t="str">
            <v>куб.м</v>
          </cell>
        </row>
        <row r="12">
          <cell r="B12" t="str">
            <v>л.</v>
          </cell>
        </row>
        <row r="13">
          <cell r="B13" t="str">
            <v>м</v>
          </cell>
        </row>
        <row r="14">
          <cell r="B14" t="str">
            <v>набор</v>
          </cell>
        </row>
        <row r="15">
          <cell r="B15" t="str">
            <v>пар</v>
          </cell>
        </row>
        <row r="16">
          <cell r="B16" t="str">
            <v>пог.м</v>
          </cell>
        </row>
        <row r="17">
          <cell r="B17" t="str">
            <v>рул</v>
          </cell>
        </row>
        <row r="18">
          <cell r="B18" t="str">
            <v>т</v>
          </cell>
        </row>
        <row r="19">
          <cell r="B19" t="str">
            <v>упак</v>
          </cell>
        </row>
        <row r="20">
          <cell r="B20" t="str">
            <v>флак</v>
          </cell>
        </row>
        <row r="21">
          <cell r="B21" t="str">
            <v>Центнер</v>
          </cell>
        </row>
        <row r="22">
          <cell r="B22" t="str">
            <v>шт</v>
          </cell>
        </row>
      </sheetData>
      <sheetData sheetId="4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одные данные"/>
      <sheetName val="Пример"/>
      <sheetName val="НЕ_УДАЛЯТЬ_СПИСКИ"/>
      <sheetName val="спец договора"/>
      <sheetName val="Лист1"/>
    </sheetNames>
    <sheetDataSet>
      <sheetData sheetId="0"/>
      <sheetData sheetId="1" refreshError="1"/>
      <sheetData sheetId="2">
        <row r="1">
          <cell r="C1" t="str">
            <v>МОЛ</v>
          </cell>
        </row>
        <row r="2">
          <cell r="C2" t="str">
            <v>Борисов Илья Анатольевич</v>
          </cell>
        </row>
        <row r="3">
          <cell r="C3" t="str">
            <v>Аржанова Татьяна Модестовна</v>
          </cell>
        </row>
        <row r="4">
          <cell r="C4" t="str">
            <v>Пестова Нина Николаевна</v>
          </cell>
        </row>
        <row r="5">
          <cell r="C5" t="str">
            <v>Селина Оксана Сергеевна</v>
          </cell>
        </row>
        <row r="6">
          <cell r="C6" t="str">
            <v>Антонова Марина Владимировна</v>
          </cell>
        </row>
        <row r="7">
          <cell r="C7" t="str">
            <v>Козлова Людмила Викторовна</v>
          </cell>
        </row>
        <row r="8">
          <cell r="C8" t="str">
            <v>Панкратов Александр Владимирович</v>
          </cell>
        </row>
        <row r="9">
          <cell r="C9" t="str">
            <v>Доронин Дмитрий Андреевич</v>
          </cell>
        </row>
        <row r="10">
          <cell r="C10" t="str">
            <v>Хафизова Наталья Ивановна</v>
          </cell>
        </row>
        <row r="11">
          <cell r="C11" t="str">
            <v>Кожевникова Надежда Ивановна</v>
          </cell>
        </row>
        <row r="12">
          <cell r="C12" t="str">
            <v>Кожевникова Надежда Ивановна</v>
          </cell>
        </row>
        <row r="13">
          <cell r="C13" t="str">
            <v>Кожевникова Надежда Ивановна</v>
          </cell>
        </row>
        <row r="14">
          <cell r="C14" t="str">
            <v>Бармина Лариса Николаевна</v>
          </cell>
        </row>
      </sheetData>
      <sheetData sheetId="3" refreshError="1"/>
      <sheetData sheetId="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одные данные"/>
      <sheetName val="Пример"/>
      <sheetName val="НЕ_УДАЛЯТЬ_СПИСКИ"/>
      <sheetName val="спецификация 3542772"/>
      <sheetName val="спец R12"/>
      <sheetName val="Лист2"/>
    </sheetNames>
    <sheetDataSet>
      <sheetData sheetId="0"/>
      <sheetData sheetId="1"/>
      <sheetData sheetId="2">
        <row r="2">
          <cell r="B2" t="str">
            <v>г. Нижний Новгород, ул. Федосеенко, 35</v>
          </cell>
        </row>
        <row r="3">
          <cell r="B3" t="str">
            <v>г. Нижний Новгород, ул. Федосеенко, 35</v>
          </cell>
        </row>
        <row r="4">
          <cell r="B4" t="str">
            <v>г. Киров, ул. Монтажников, 1а</v>
          </cell>
        </row>
        <row r="5">
          <cell r="B5" t="str">
            <v>г. Оренбург, Шарлыкское шоссе, 4</v>
          </cell>
        </row>
        <row r="6">
          <cell r="B6" t="str">
            <v>г. Пенза, ул. Нейтральная, 1Ж</v>
          </cell>
        </row>
        <row r="7">
          <cell r="B7" t="str">
            <v>г. Пенза, ул. Нейтральная, 1Ж</v>
          </cell>
        </row>
        <row r="8">
          <cell r="B8" t="str">
            <v>г. Самара, ул. Юзовская, 7/9</v>
          </cell>
        </row>
        <row r="9">
          <cell r="B9" t="str">
            <v>Саратовская область, п.Дубки, дом №, участок № 6</v>
          </cell>
        </row>
        <row r="10">
          <cell r="B10" t="str">
            <v>г. Ульяновск, ул.Энтузиастов, 5</v>
          </cell>
        </row>
        <row r="11">
          <cell r="B11" t="str">
            <v>г. Йошкар-Ола, ул. Строителей, 100</v>
          </cell>
        </row>
        <row r="12">
          <cell r="B12" t="str">
            <v>г. Йошкар-Ола, ул. Строителей, 100</v>
          </cell>
        </row>
        <row r="13">
          <cell r="B13" t="str">
            <v>г. Йошкар-Ола, ул. Строителей, 100</v>
          </cell>
        </row>
        <row r="14">
          <cell r="B14" t="str">
            <v>г. Ижевск, Воткинское шоссе, 292</v>
          </cell>
        </row>
        <row r="18">
          <cell r="A18" t="str">
            <v>01300. Макрорегиональный филиал "Волга" ПАО "Ростелеком"</v>
          </cell>
        </row>
        <row r="19">
          <cell r="A19" t="str">
            <v>01302. Кировский филиал ПАО "Ростелеком"</v>
          </cell>
        </row>
        <row r="20">
          <cell r="A20" t="str">
            <v>01303. Нижегородский филиал ПАО "Ростелеком"</v>
          </cell>
        </row>
        <row r="21">
          <cell r="A21" t="str">
            <v>01304. Оренбургский филиал ПАО "Ростелеком"</v>
          </cell>
        </row>
        <row r="22">
          <cell r="A22" t="str">
            <v>01305. Пензенский филиал ПАО "Ростелеком"</v>
          </cell>
        </row>
        <row r="23">
          <cell r="A23" t="str">
            <v>01306. Самарский филиал ПАО "Ростелеком"</v>
          </cell>
        </row>
        <row r="24">
          <cell r="A24" t="str">
            <v>01307. Саратовский филиал ПАО "Ростелеком"</v>
          </cell>
        </row>
        <row r="25">
          <cell r="A25" t="str">
            <v>01308. Ульяновский филиал ПАО "Ростелеком"</v>
          </cell>
        </row>
        <row r="26">
          <cell r="A26" t="str">
            <v>01309. Филиал в Республике Марий Эл ПАО "Ростелеком"</v>
          </cell>
        </row>
        <row r="27">
          <cell r="A27" t="str">
            <v>01310. Филиал в Республике Мордовия ПАО "Ростелеком"</v>
          </cell>
        </row>
        <row r="28">
          <cell r="A28" t="str">
            <v>01311. Филиал в Удмуртской Республике ПАО "Ростелеком"</v>
          </cell>
        </row>
        <row r="29">
          <cell r="A29" t="str">
            <v>01312. Филиал в Чувашской Республике ПАО "Ростелеком"</v>
          </cell>
        </row>
        <row r="30">
          <cell r="A30" t="str">
            <v>01313. Филиал в Республике Татарстан ПАО "Ростелеком"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ustomProperty" Target="../customProperty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4"/>
  <sheetViews>
    <sheetView tabSelected="1" zoomScale="80" zoomScaleNormal="80" workbookViewId="0">
      <selection activeCell="E7" sqref="E7:E42"/>
    </sheetView>
  </sheetViews>
  <sheetFormatPr defaultRowHeight="15" x14ac:dyDescent="0.25"/>
  <cols>
    <col min="1" max="1" width="7.7109375" style="4" customWidth="1"/>
    <col min="2" max="2" width="39.140625" style="4" customWidth="1"/>
    <col min="3" max="3" width="58.5703125" style="4" customWidth="1"/>
    <col min="4" max="4" width="9.140625" style="4"/>
    <col min="5" max="6" width="16.28515625" style="8" customWidth="1"/>
    <col min="7" max="7" width="18.42578125" style="4" customWidth="1"/>
    <col min="8" max="16384" width="9.140625" style="4"/>
  </cols>
  <sheetData>
    <row r="1" spans="1:7" x14ac:dyDescent="0.25">
      <c r="D1" s="42" t="s">
        <v>112</v>
      </c>
      <c r="E1" s="42"/>
      <c r="F1" s="42"/>
      <c r="G1" s="42"/>
    </row>
    <row r="2" spans="1:7" ht="26.25" thickBot="1" x14ac:dyDescent="0.3">
      <c r="A2" s="46" t="s">
        <v>113</v>
      </c>
      <c r="B2" s="46"/>
      <c r="C2" s="46"/>
      <c r="D2" s="46"/>
      <c r="E2" s="46"/>
      <c r="F2" s="46"/>
      <c r="G2" s="46"/>
    </row>
    <row r="3" spans="1:7" ht="26.25" thickBot="1" x14ac:dyDescent="0.4">
      <c r="B3" s="2"/>
      <c r="C3" s="44" t="s">
        <v>86</v>
      </c>
      <c r="D3" s="44"/>
      <c r="E3" s="44"/>
      <c r="F3" s="11"/>
      <c r="G3" s="41">
        <v>1</v>
      </c>
    </row>
    <row r="4" spans="1:7" ht="66" customHeight="1" x14ac:dyDescent="0.25">
      <c r="A4" s="45" t="s">
        <v>106</v>
      </c>
      <c r="B4" s="45"/>
      <c r="C4" s="45"/>
      <c r="D4" s="45"/>
      <c r="E4" s="45"/>
      <c r="F4" s="45"/>
      <c r="G4" s="45"/>
    </row>
    <row r="5" spans="1:7" ht="57" x14ac:dyDescent="0.25">
      <c r="A5" s="12" t="s">
        <v>33</v>
      </c>
      <c r="B5" s="13" t="s">
        <v>0</v>
      </c>
      <c r="C5" s="13" t="s">
        <v>53</v>
      </c>
      <c r="D5" s="13" t="s">
        <v>1</v>
      </c>
      <c r="E5" s="14" t="s">
        <v>108</v>
      </c>
      <c r="F5" s="14" t="s">
        <v>107</v>
      </c>
      <c r="G5" s="14" t="s">
        <v>109</v>
      </c>
    </row>
    <row r="6" spans="1:7" ht="28.5" x14ac:dyDescent="0.25">
      <c r="A6" s="17">
        <v>1</v>
      </c>
      <c r="B6" s="25" t="s">
        <v>52</v>
      </c>
      <c r="C6" s="25"/>
      <c r="D6" s="25"/>
      <c r="E6" s="26"/>
      <c r="F6" s="26"/>
      <c r="G6" s="26"/>
    </row>
    <row r="7" spans="1:7" ht="105" x14ac:dyDescent="0.25">
      <c r="A7" s="18" t="s">
        <v>2</v>
      </c>
      <c r="B7" s="27" t="s">
        <v>63</v>
      </c>
      <c r="C7" s="27" t="s">
        <v>87</v>
      </c>
      <c r="D7" s="18" t="s">
        <v>64</v>
      </c>
      <c r="E7" s="3">
        <v>4709.0067000000008</v>
      </c>
      <c r="F7" s="15">
        <f>$G$3</f>
        <v>1</v>
      </c>
      <c r="G7" s="16">
        <f>ROUND(E7*$G$3,2)</f>
        <v>4709.01</v>
      </c>
    </row>
    <row r="8" spans="1:7" s="5" customFormat="1" x14ac:dyDescent="0.2">
      <c r="A8" s="19" t="s">
        <v>4</v>
      </c>
      <c r="B8" s="28" t="s">
        <v>6</v>
      </c>
      <c r="C8" s="29"/>
      <c r="D8" s="28"/>
      <c r="E8" s="30"/>
      <c r="F8" s="30"/>
      <c r="G8" s="30"/>
    </row>
    <row r="9" spans="1:7" ht="150" x14ac:dyDescent="0.25">
      <c r="A9" s="18" t="s">
        <v>39</v>
      </c>
      <c r="B9" s="27" t="s">
        <v>65</v>
      </c>
      <c r="C9" s="27" t="s">
        <v>88</v>
      </c>
      <c r="D9" s="18" t="s">
        <v>3</v>
      </c>
      <c r="E9" s="3">
        <v>194.57658000000001</v>
      </c>
      <c r="F9" s="15">
        <f t="shared" ref="F9:F42" si="0">$G$3</f>
        <v>1</v>
      </c>
      <c r="G9" s="16">
        <f t="shared" ref="G9:G42" si="1">ROUND(E9*$G$3,2)</f>
        <v>194.58</v>
      </c>
    </row>
    <row r="10" spans="1:7" ht="135" x14ac:dyDescent="0.25">
      <c r="A10" s="18" t="s">
        <v>40</v>
      </c>
      <c r="B10" s="27" t="s">
        <v>66</v>
      </c>
      <c r="C10" s="27" t="s">
        <v>89</v>
      </c>
      <c r="D10" s="18" t="s">
        <v>3</v>
      </c>
      <c r="E10" s="3">
        <v>190.49538000000001</v>
      </c>
      <c r="F10" s="15">
        <f t="shared" si="0"/>
        <v>1</v>
      </c>
      <c r="G10" s="16">
        <f t="shared" si="1"/>
        <v>190.5</v>
      </c>
    </row>
    <row r="11" spans="1:7" ht="42.75" x14ac:dyDescent="0.25">
      <c r="A11" s="17" t="s">
        <v>5</v>
      </c>
      <c r="B11" s="25" t="s">
        <v>8</v>
      </c>
      <c r="C11" s="31"/>
      <c r="D11" s="31"/>
      <c r="E11" s="32"/>
      <c r="F11" s="32"/>
      <c r="G11" s="33"/>
    </row>
    <row r="12" spans="1:7" ht="90" x14ac:dyDescent="0.25">
      <c r="A12" s="18" t="s">
        <v>44</v>
      </c>
      <c r="B12" s="27" t="s">
        <v>61</v>
      </c>
      <c r="C12" s="27" t="s">
        <v>90</v>
      </c>
      <c r="D12" s="18" t="s">
        <v>9</v>
      </c>
      <c r="E12" s="3">
        <v>144.21672000000001</v>
      </c>
      <c r="F12" s="15">
        <f t="shared" si="0"/>
        <v>1</v>
      </c>
      <c r="G12" s="16">
        <f t="shared" si="1"/>
        <v>144.22</v>
      </c>
    </row>
    <row r="13" spans="1:7" ht="90" x14ac:dyDescent="0.25">
      <c r="A13" s="18" t="s">
        <v>45</v>
      </c>
      <c r="B13" s="27" t="s">
        <v>77</v>
      </c>
      <c r="C13" s="27" t="s">
        <v>90</v>
      </c>
      <c r="D13" s="18" t="s">
        <v>9</v>
      </c>
      <c r="E13" s="3">
        <v>433.92822000000001</v>
      </c>
      <c r="F13" s="15">
        <f t="shared" si="0"/>
        <v>1</v>
      </c>
      <c r="G13" s="16">
        <f t="shared" si="1"/>
        <v>433.93</v>
      </c>
    </row>
    <row r="14" spans="1:7" ht="90" x14ac:dyDescent="0.25">
      <c r="A14" s="18" t="s">
        <v>46</v>
      </c>
      <c r="B14" s="27" t="s">
        <v>10</v>
      </c>
      <c r="C14" s="27" t="s">
        <v>91</v>
      </c>
      <c r="D14" s="18" t="s">
        <v>9</v>
      </c>
      <c r="E14" s="3">
        <v>1293.21414</v>
      </c>
      <c r="F14" s="15">
        <f t="shared" si="0"/>
        <v>1</v>
      </c>
      <c r="G14" s="16">
        <f t="shared" si="1"/>
        <v>1293.21</v>
      </c>
    </row>
    <row r="15" spans="1:7" ht="42.75" x14ac:dyDescent="0.25">
      <c r="A15" s="17" t="s">
        <v>7</v>
      </c>
      <c r="B15" s="25" t="s">
        <v>11</v>
      </c>
      <c r="C15" s="31"/>
      <c r="D15" s="31"/>
      <c r="E15" s="32"/>
      <c r="F15" s="32"/>
      <c r="G15" s="33"/>
    </row>
    <row r="16" spans="1:7" ht="150" x14ac:dyDescent="0.25">
      <c r="A16" s="18" t="s">
        <v>38</v>
      </c>
      <c r="B16" s="27" t="s">
        <v>12</v>
      </c>
      <c r="C16" s="27" t="s">
        <v>92</v>
      </c>
      <c r="D16" s="18" t="s">
        <v>9</v>
      </c>
      <c r="E16" s="3">
        <v>259.12398000000002</v>
      </c>
      <c r="F16" s="15">
        <f t="shared" si="0"/>
        <v>1</v>
      </c>
      <c r="G16" s="16">
        <f t="shared" si="1"/>
        <v>259.12</v>
      </c>
    </row>
    <row r="17" spans="1:7" s="6" customFormat="1" ht="105" x14ac:dyDescent="0.25">
      <c r="A17" s="20" t="s">
        <v>47</v>
      </c>
      <c r="B17" s="34" t="s">
        <v>13</v>
      </c>
      <c r="C17" s="27" t="s">
        <v>93</v>
      </c>
      <c r="D17" s="20" t="s">
        <v>9</v>
      </c>
      <c r="E17" s="3">
        <v>117.14118000000001</v>
      </c>
      <c r="F17" s="15">
        <f t="shared" si="0"/>
        <v>1</v>
      </c>
      <c r="G17" s="16">
        <f t="shared" si="1"/>
        <v>117.14</v>
      </c>
    </row>
    <row r="18" spans="1:7" ht="105" x14ac:dyDescent="0.25">
      <c r="A18" s="18" t="s">
        <v>48</v>
      </c>
      <c r="B18" s="27" t="s">
        <v>42</v>
      </c>
      <c r="C18" s="27" t="s">
        <v>94</v>
      </c>
      <c r="D18" s="18" t="s">
        <v>9</v>
      </c>
      <c r="E18" s="3">
        <v>197.48712</v>
      </c>
      <c r="F18" s="15">
        <f t="shared" si="0"/>
        <v>1</v>
      </c>
      <c r="G18" s="16">
        <f t="shared" si="1"/>
        <v>197.49</v>
      </c>
    </row>
    <row r="19" spans="1:7" ht="90" x14ac:dyDescent="0.25">
      <c r="A19" s="18" t="s">
        <v>49</v>
      </c>
      <c r="B19" s="27" t="s">
        <v>76</v>
      </c>
      <c r="C19" s="27" t="s">
        <v>95</v>
      </c>
      <c r="D19" s="18" t="s">
        <v>9</v>
      </c>
      <c r="E19" s="3">
        <v>276.47982000000002</v>
      </c>
      <c r="F19" s="15">
        <f t="shared" si="0"/>
        <v>1</v>
      </c>
      <c r="G19" s="16">
        <f t="shared" si="1"/>
        <v>276.48</v>
      </c>
    </row>
    <row r="20" spans="1:7" ht="150" x14ac:dyDescent="0.25">
      <c r="A20" s="18" t="s">
        <v>50</v>
      </c>
      <c r="B20" s="27" t="s">
        <v>14</v>
      </c>
      <c r="C20" s="27" t="s">
        <v>96</v>
      </c>
      <c r="D20" s="18" t="s">
        <v>9</v>
      </c>
      <c r="E20" s="3">
        <v>117.71040000000001</v>
      </c>
      <c r="F20" s="15">
        <f t="shared" si="0"/>
        <v>1</v>
      </c>
      <c r="G20" s="16">
        <f t="shared" si="1"/>
        <v>117.71</v>
      </c>
    </row>
    <row r="21" spans="1:7" x14ac:dyDescent="0.25">
      <c r="A21" s="17">
        <v>2</v>
      </c>
      <c r="B21" s="25" t="s">
        <v>15</v>
      </c>
      <c r="C21" s="25"/>
      <c r="D21" s="25"/>
      <c r="E21" s="32"/>
      <c r="F21" s="32"/>
      <c r="G21" s="33"/>
    </row>
    <row r="22" spans="1:7" ht="165" x14ac:dyDescent="0.25">
      <c r="A22" s="18" t="s">
        <v>16</v>
      </c>
      <c r="B22" s="27" t="s">
        <v>17</v>
      </c>
      <c r="C22" s="27" t="s">
        <v>97</v>
      </c>
      <c r="D22" s="18" t="s">
        <v>18</v>
      </c>
      <c r="E22" s="3">
        <v>3459.5473200000001</v>
      </c>
      <c r="F22" s="15">
        <f t="shared" si="0"/>
        <v>1</v>
      </c>
      <c r="G22" s="16">
        <f t="shared" si="1"/>
        <v>3459.55</v>
      </c>
    </row>
    <row r="23" spans="1:7" ht="60" x14ac:dyDescent="0.25">
      <c r="A23" s="21" t="s">
        <v>67</v>
      </c>
      <c r="B23" s="27" t="s">
        <v>68</v>
      </c>
      <c r="C23" s="27" t="s">
        <v>98</v>
      </c>
      <c r="D23" s="18" t="s">
        <v>19</v>
      </c>
      <c r="E23" s="3">
        <v>1221.9864600000001</v>
      </c>
      <c r="F23" s="15">
        <f t="shared" si="0"/>
        <v>1</v>
      </c>
      <c r="G23" s="16">
        <f t="shared" si="1"/>
        <v>1221.99</v>
      </c>
    </row>
    <row r="24" spans="1:7" ht="28.5" x14ac:dyDescent="0.25">
      <c r="A24" s="17">
        <v>3</v>
      </c>
      <c r="B24" s="25" t="s">
        <v>20</v>
      </c>
      <c r="C24" s="25"/>
      <c r="D24" s="25"/>
      <c r="E24" s="32"/>
      <c r="F24" s="32"/>
      <c r="G24" s="33"/>
    </row>
    <row r="25" spans="1:7" s="6" customFormat="1" ht="120" x14ac:dyDescent="0.25">
      <c r="A25" s="22" t="s">
        <v>21</v>
      </c>
      <c r="B25" s="34" t="s">
        <v>34</v>
      </c>
      <c r="C25" s="27" t="s">
        <v>99</v>
      </c>
      <c r="D25" s="20" t="s">
        <v>19</v>
      </c>
      <c r="E25" s="3">
        <v>634.11108000000002</v>
      </c>
      <c r="F25" s="15">
        <f t="shared" si="0"/>
        <v>1</v>
      </c>
      <c r="G25" s="16">
        <f t="shared" si="1"/>
        <v>634.11</v>
      </c>
    </row>
    <row r="26" spans="1:7" ht="75" x14ac:dyDescent="0.25">
      <c r="A26" s="12" t="s">
        <v>22</v>
      </c>
      <c r="B26" s="27" t="s">
        <v>35</v>
      </c>
      <c r="C26" s="27" t="s">
        <v>100</v>
      </c>
      <c r="D26" s="18" t="s">
        <v>19</v>
      </c>
      <c r="E26" s="3">
        <v>1834.6390200000001</v>
      </c>
      <c r="F26" s="15">
        <f t="shared" si="0"/>
        <v>1</v>
      </c>
      <c r="G26" s="16">
        <f t="shared" si="1"/>
        <v>1834.64</v>
      </c>
    </row>
    <row r="27" spans="1:7" ht="28.5" x14ac:dyDescent="0.25">
      <c r="A27" s="17">
        <v>4</v>
      </c>
      <c r="B27" s="25" t="s">
        <v>23</v>
      </c>
      <c r="C27" s="25"/>
      <c r="D27" s="25"/>
      <c r="E27" s="32"/>
      <c r="F27" s="32"/>
      <c r="G27" s="33"/>
    </row>
    <row r="28" spans="1:7" ht="90" x14ac:dyDescent="0.25">
      <c r="A28" s="12" t="s">
        <v>24</v>
      </c>
      <c r="B28" s="27" t="s">
        <v>36</v>
      </c>
      <c r="C28" s="27" t="s">
        <v>101</v>
      </c>
      <c r="D28" s="18" t="s">
        <v>19</v>
      </c>
      <c r="E28" s="3">
        <v>919.79507999999998</v>
      </c>
      <c r="F28" s="15">
        <f t="shared" si="0"/>
        <v>1</v>
      </c>
      <c r="G28" s="16">
        <f t="shared" si="1"/>
        <v>919.8</v>
      </c>
    </row>
    <row r="29" spans="1:7" ht="75" x14ac:dyDescent="0.25">
      <c r="A29" s="23" t="s">
        <v>75</v>
      </c>
      <c r="B29" s="27" t="s">
        <v>110</v>
      </c>
      <c r="C29" s="27" t="s">
        <v>111</v>
      </c>
      <c r="D29" s="18" t="s">
        <v>19</v>
      </c>
      <c r="E29" s="3">
        <v>459.89753999999999</v>
      </c>
      <c r="F29" s="15">
        <f t="shared" si="0"/>
        <v>1</v>
      </c>
      <c r="G29" s="16">
        <f t="shared" si="1"/>
        <v>459.9</v>
      </c>
    </row>
    <row r="30" spans="1:7" x14ac:dyDescent="0.25">
      <c r="A30" s="24">
        <v>5</v>
      </c>
      <c r="B30" s="35" t="s">
        <v>25</v>
      </c>
      <c r="C30" s="35"/>
      <c r="D30" s="35"/>
      <c r="E30" s="32"/>
      <c r="F30" s="32"/>
      <c r="G30" s="36"/>
    </row>
    <row r="31" spans="1:7" ht="60" x14ac:dyDescent="0.25">
      <c r="A31" s="12" t="s">
        <v>26</v>
      </c>
      <c r="B31" s="27" t="s">
        <v>43</v>
      </c>
      <c r="C31" s="27" t="s">
        <v>102</v>
      </c>
      <c r="D31" s="18" t="s">
        <v>18</v>
      </c>
      <c r="E31" s="3">
        <v>1729.7736600000001</v>
      </c>
      <c r="F31" s="15">
        <f t="shared" si="0"/>
        <v>1</v>
      </c>
      <c r="G31" s="16">
        <f t="shared" si="1"/>
        <v>1729.77</v>
      </c>
    </row>
    <row r="32" spans="1:7" ht="45" x14ac:dyDescent="0.25">
      <c r="A32" s="12" t="s">
        <v>71</v>
      </c>
      <c r="B32" s="27" t="s">
        <v>70</v>
      </c>
      <c r="C32" s="27" t="s">
        <v>102</v>
      </c>
      <c r="D32" s="18" t="s">
        <v>19</v>
      </c>
      <c r="E32" s="3">
        <v>610.99860000000001</v>
      </c>
      <c r="F32" s="15">
        <f t="shared" si="0"/>
        <v>1</v>
      </c>
      <c r="G32" s="16">
        <f t="shared" si="1"/>
        <v>611</v>
      </c>
    </row>
    <row r="33" spans="1:7" ht="90" x14ac:dyDescent="0.25">
      <c r="A33" s="12" t="s">
        <v>69</v>
      </c>
      <c r="B33" s="27" t="s">
        <v>62</v>
      </c>
      <c r="C33" s="27" t="s">
        <v>102</v>
      </c>
      <c r="D33" s="18" t="s">
        <v>72</v>
      </c>
      <c r="E33" s="3">
        <v>317.05554000000001</v>
      </c>
      <c r="F33" s="15">
        <f t="shared" si="0"/>
        <v>1</v>
      </c>
      <c r="G33" s="16">
        <f t="shared" si="1"/>
        <v>317.06</v>
      </c>
    </row>
    <row r="34" spans="1:7" ht="45" x14ac:dyDescent="0.25">
      <c r="A34" s="12" t="s">
        <v>27</v>
      </c>
      <c r="B34" s="27" t="s">
        <v>37</v>
      </c>
      <c r="C34" s="27" t="s">
        <v>102</v>
      </c>
      <c r="D34" s="18" t="s">
        <v>19</v>
      </c>
      <c r="E34" s="3">
        <v>459.89753999999999</v>
      </c>
      <c r="F34" s="15">
        <f t="shared" si="0"/>
        <v>1</v>
      </c>
      <c r="G34" s="16">
        <f t="shared" si="1"/>
        <v>459.9</v>
      </c>
    </row>
    <row r="35" spans="1:7" ht="75" x14ac:dyDescent="0.25">
      <c r="A35" s="12" t="s">
        <v>73</v>
      </c>
      <c r="B35" s="27" t="s">
        <v>74</v>
      </c>
      <c r="C35" s="27" t="s">
        <v>103</v>
      </c>
      <c r="D35" s="18" t="s">
        <v>9</v>
      </c>
      <c r="E35" s="3">
        <v>90.806700000000006</v>
      </c>
      <c r="F35" s="15">
        <f t="shared" si="0"/>
        <v>1</v>
      </c>
      <c r="G35" s="16">
        <f t="shared" si="1"/>
        <v>90.81</v>
      </c>
    </row>
    <row r="36" spans="1:7" ht="42.75" x14ac:dyDescent="0.25">
      <c r="A36" s="24">
        <v>6</v>
      </c>
      <c r="B36" s="25" t="s">
        <v>28</v>
      </c>
      <c r="C36" s="25"/>
      <c r="D36" s="25"/>
      <c r="E36" s="32"/>
      <c r="F36" s="32"/>
      <c r="G36" s="33"/>
    </row>
    <row r="37" spans="1:7" ht="300" x14ac:dyDescent="0.25">
      <c r="A37" s="12" t="s">
        <v>29</v>
      </c>
      <c r="B37" s="37" t="s">
        <v>54</v>
      </c>
      <c r="C37" s="27" t="s">
        <v>81</v>
      </c>
      <c r="D37" s="18" t="s">
        <v>30</v>
      </c>
      <c r="E37" s="3">
        <v>1276.2664199999999</v>
      </c>
      <c r="F37" s="15">
        <f t="shared" si="0"/>
        <v>1</v>
      </c>
      <c r="G37" s="16">
        <f t="shared" si="1"/>
        <v>1276.27</v>
      </c>
    </row>
    <row r="38" spans="1:7" ht="300" x14ac:dyDescent="0.25">
      <c r="A38" s="12" t="s">
        <v>31</v>
      </c>
      <c r="B38" s="27" t="s">
        <v>104</v>
      </c>
      <c r="C38" s="27" t="s">
        <v>81</v>
      </c>
      <c r="D38" s="18" t="s">
        <v>30</v>
      </c>
      <c r="E38" s="3">
        <v>2051.5977600000001</v>
      </c>
      <c r="F38" s="15">
        <f t="shared" si="0"/>
        <v>1</v>
      </c>
      <c r="G38" s="16">
        <f t="shared" si="1"/>
        <v>2051.6</v>
      </c>
    </row>
    <row r="39" spans="1:7" ht="255" x14ac:dyDescent="0.25">
      <c r="A39" s="12" t="s">
        <v>32</v>
      </c>
      <c r="B39" s="27" t="s">
        <v>105</v>
      </c>
      <c r="C39" s="27" t="s">
        <v>82</v>
      </c>
      <c r="D39" s="18" t="s">
        <v>30</v>
      </c>
      <c r="E39" s="3">
        <v>1196.4467400000001</v>
      </c>
      <c r="F39" s="15">
        <f t="shared" si="0"/>
        <v>1</v>
      </c>
      <c r="G39" s="16">
        <f t="shared" si="1"/>
        <v>1196.45</v>
      </c>
    </row>
    <row r="40" spans="1:7" ht="210" x14ac:dyDescent="0.25">
      <c r="A40" s="12" t="s">
        <v>41</v>
      </c>
      <c r="B40" s="27" t="s">
        <v>51</v>
      </c>
      <c r="C40" s="27" t="s">
        <v>83</v>
      </c>
      <c r="D40" s="18" t="s">
        <v>30</v>
      </c>
      <c r="E40" s="3">
        <v>2037.6894600000001</v>
      </c>
      <c r="F40" s="15">
        <f t="shared" si="0"/>
        <v>1</v>
      </c>
      <c r="G40" s="16">
        <f t="shared" si="1"/>
        <v>2037.69</v>
      </c>
    </row>
    <row r="41" spans="1:7" x14ac:dyDescent="0.25">
      <c r="A41" s="24">
        <v>7</v>
      </c>
      <c r="B41" s="25" t="s">
        <v>78</v>
      </c>
      <c r="C41" s="25"/>
      <c r="D41" s="25"/>
      <c r="E41" s="33"/>
      <c r="F41" s="33"/>
      <c r="G41" s="33"/>
    </row>
    <row r="42" spans="1:7" ht="60" x14ac:dyDescent="0.25">
      <c r="A42" s="23" t="s">
        <v>79</v>
      </c>
      <c r="B42" s="27" t="s">
        <v>80</v>
      </c>
      <c r="C42" s="27" t="s">
        <v>84</v>
      </c>
      <c r="D42" s="18" t="s">
        <v>85</v>
      </c>
      <c r="E42" s="3">
        <v>891.72072000000003</v>
      </c>
      <c r="F42" s="15">
        <f t="shared" si="0"/>
        <v>1</v>
      </c>
      <c r="G42" s="16">
        <f t="shared" si="1"/>
        <v>891.72</v>
      </c>
    </row>
    <row r="43" spans="1:7" x14ac:dyDescent="0.25">
      <c r="A43" s="38"/>
      <c r="B43" s="47"/>
      <c r="C43" s="47"/>
      <c r="D43" s="39"/>
    </row>
    <row r="44" spans="1:7" x14ac:dyDescent="0.25">
      <c r="A44" s="38"/>
      <c r="B44" s="43" t="s">
        <v>55</v>
      </c>
      <c r="C44" s="43"/>
      <c r="D44" s="39"/>
    </row>
    <row r="45" spans="1:7" x14ac:dyDescent="0.25">
      <c r="A45" s="38"/>
      <c r="B45" s="43" t="s">
        <v>56</v>
      </c>
      <c r="C45" s="43"/>
      <c r="D45" s="39"/>
    </row>
    <row r="46" spans="1:7" x14ac:dyDescent="0.25">
      <c r="A46" s="38"/>
      <c r="B46" s="43" t="s">
        <v>57</v>
      </c>
      <c r="C46" s="43"/>
      <c r="D46" s="39"/>
    </row>
    <row r="47" spans="1:7" x14ac:dyDescent="0.25">
      <c r="A47" s="38"/>
      <c r="B47" s="43" t="s">
        <v>58</v>
      </c>
      <c r="C47" s="43"/>
      <c r="D47" s="39"/>
    </row>
    <row r="48" spans="1:7" x14ac:dyDescent="0.25">
      <c r="A48" s="38"/>
      <c r="B48" s="43" t="s">
        <v>59</v>
      </c>
      <c r="C48" s="43"/>
      <c r="D48" s="39"/>
    </row>
    <row r="49" spans="1:4" x14ac:dyDescent="0.25">
      <c r="A49" s="38"/>
      <c r="B49" s="43" t="s">
        <v>60</v>
      </c>
      <c r="C49" s="43"/>
      <c r="D49" s="39"/>
    </row>
    <row r="50" spans="1:4" x14ac:dyDescent="0.25">
      <c r="A50" s="38"/>
      <c r="B50" s="40"/>
      <c r="C50" s="40"/>
      <c r="D50" s="39"/>
    </row>
    <row r="51" spans="1:4" x14ac:dyDescent="0.25">
      <c r="A51" s="38"/>
      <c r="B51" s="40"/>
      <c r="C51" s="40"/>
      <c r="D51" s="39"/>
    </row>
    <row r="52" spans="1:4" x14ac:dyDescent="0.25">
      <c r="A52" s="38"/>
      <c r="B52" s="40"/>
      <c r="C52" s="40"/>
      <c r="D52" s="39"/>
    </row>
    <row r="53" spans="1:4" x14ac:dyDescent="0.25">
      <c r="A53" s="38"/>
      <c r="B53" s="40"/>
      <c r="C53" s="40"/>
      <c r="D53" s="39"/>
    </row>
    <row r="54" spans="1:4" x14ac:dyDescent="0.25">
      <c r="A54" s="38"/>
      <c r="B54" s="40"/>
      <c r="C54" s="40"/>
      <c r="D54" s="39"/>
    </row>
    <row r="55" spans="1:4" x14ac:dyDescent="0.25">
      <c r="A55" s="38"/>
      <c r="B55" s="40"/>
      <c r="C55" s="40"/>
      <c r="D55" s="39"/>
    </row>
    <row r="56" spans="1:4" x14ac:dyDescent="0.25">
      <c r="B56" s="40"/>
      <c r="C56" s="40"/>
      <c r="D56" s="39"/>
    </row>
    <row r="57" spans="1:4" x14ac:dyDescent="0.25">
      <c r="B57" s="40"/>
      <c r="C57" s="40"/>
      <c r="D57" s="39"/>
    </row>
    <row r="58" spans="1:4" x14ac:dyDescent="0.25">
      <c r="B58" s="40"/>
      <c r="C58" s="40"/>
      <c r="D58" s="39"/>
    </row>
    <row r="59" spans="1:4" x14ac:dyDescent="0.25">
      <c r="B59" s="40"/>
      <c r="C59" s="40"/>
      <c r="D59" s="39"/>
    </row>
    <row r="60" spans="1:4" x14ac:dyDescent="0.25">
      <c r="B60" s="40"/>
      <c r="C60" s="40"/>
      <c r="D60" s="39"/>
    </row>
    <row r="61" spans="1:4" x14ac:dyDescent="0.25">
      <c r="B61" s="40"/>
      <c r="C61" s="40"/>
      <c r="D61" s="39"/>
    </row>
    <row r="62" spans="1:4" x14ac:dyDescent="0.25">
      <c r="B62" s="40"/>
      <c r="C62" s="40"/>
      <c r="D62" s="39"/>
    </row>
    <row r="63" spans="1:4" x14ac:dyDescent="0.25">
      <c r="B63" s="40"/>
      <c r="C63" s="40"/>
      <c r="D63" s="39"/>
    </row>
    <row r="64" spans="1:4" x14ac:dyDescent="0.25">
      <c r="B64" s="40"/>
      <c r="C64" s="40"/>
      <c r="D64" s="39"/>
    </row>
    <row r="65" spans="2:4" x14ac:dyDescent="0.25">
      <c r="B65" s="40"/>
      <c r="C65" s="40"/>
      <c r="D65" s="39"/>
    </row>
    <row r="66" spans="2:4" x14ac:dyDescent="0.25">
      <c r="B66" s="40"/>
      <c r="C66" s="40"/>
      <c r="D66" s="39"/>
    </row>
    <row r="67" spans="2:4" x14ac:dyDescent="0.25">
      <c r="B67" s="40"/>
      <c r="C67" s="40"/>
      <c r="D67" s="39"/>
    </row>
    <row r="68" spans="2:4" x14ac:dyDescent="0.25">
      <c r="B68" s="40"/>
      <c r="C68" s="40"/>
      <c r="D68" s="39"/>
    </row>
    <row r="69" spans="2:4" x14ac:dyDescent="0.25">
      <c r="B69" s="40"/>
      <c r="C69" s="40"/>
      <c r="D69" s="39"/>
    </row>
    <row r="70" spans="2:4" x14ac:dyDescent="0.25">
      <c r="B70" s="40"/>
      <c r="C70" s="40"/>
      <c r="D70" s="39"/>
    </row>
    <row r="71" spans="2:4" x14ac:dyDescent="0.25">
      <c r="B71" s="40"/>
      <c r="C71" s="40"/>
      <c r="D71" s="39"/>
    </row>
    <row r="72" spans="2:4" x14ac:dyDescent="0.25">
      <c r="B72" s="40"/>
      <c r="C72" s="40"/>
      <c r="D72" s="39"/>
    </row>
    <row r="73" spans="2:4" x14ac:dyDescent="0.25">
      <c r="B73" s="9"/>
      <c r="C73" s="9"/>
      <c r="D73" s="1"/>
    </row>
    <row r="74" spans="2:4" x14ac:dyDescent="0.25">
      <c r="B74" s="9"/>
      <c r="C74" s="9"/>
      <c r="D74" s="1"/>
    </row>
    <row r="75" spans="2:4" x14ac:dyDescent="0.25">
      <c r="B75" s="9"/>
      <c r="C75" s="9"/>
      <c r="D75" s="1"/>
    </row>
    <row r="76" spans="2:4" x14ac:dyDescent="0.25">
      <c r="B76" s="9"/>
      <c r="C76" s="9"/>
      <c r="D76" s="1"/>
    </row>
    <row r="77" spans="2:4" x14ac:dyDescent="0.25">
      <c r="B77" s="9"/>
      <c r="C77" s="9"/>
      <c r="D77" s="1"/>
    </row>
    <row r="78" spans="2:4" x14ac:dyDescent="0.25">
      <c r="B78" s="9"/>
      <c r="C78" s="9"/>
      <c r="D78" s="1"/>
    </row>
    <row r="79" spans="2:4" x14ac:dyDescent="0.25">
      <c r="B79" s="9"/>
      <c r="C79" s="9"/>
      <c r="D79" s="1"/>
    </row>
    <row r="80" spans="2:4" x14ac:dyDescent="0.25">
      <c r="B80" s="9"/>
      <c r="C80" s="9"/>
      <c r="D80" s="1"/>
    </row>
    <row r="81" spans="2:4" x14ac:dyDescent="0.25">
      <c r="B81" s="9"/>
      <c r="C81" s="9"/>
      <c r="D81" s="1"/>
    </row>
    <row r="82" spans="2:4" x14ac:dyDescent="0.25">
      <c r="B82" s="9"/>
      <c r="C82" s="9"/>
      <c r="D82" s="1"/>
    </row>
    <row r="83" spans="2:4" x14ac:dyDescent="0.25">
      <c r="B83" s="9"/>
      <c r="C83" s="9"/>
      <c r="D83" s="1"/>
    </row>
    <row r="84" spans="2:4" x14ac:dyDescent="0.25">
      <c r="B84" s="9"/>
      <c r="C84" s="9"/>
      <c r="D84" s="1"/>
    </row>
    <row r="85" spans="2:4" x14ac:dyDescent="0.25">
      <c r="B85" s="9"/>
      <c r="C85" s="9"/>
      <c r="D85" s="1"/>
    </row>
    <row r="86" spans="2:4" x14ac:dyDescent="0.25">
      <c r="B86" s="9"/>
      <c r="C86" s="9"/>
      <c r="D86" s="1"/>
    </row>
    <row r="87" spans="2:4" x14ac:dyDescent="0.25">
      <c r="B87" s="9"/>
      <c r="C87" s="9"/>
      <c r="D87" s="1"/>
    </row>
    <row r="88" spans="2:4" x14ac:dyDescent="0.25">
      <c r="B88" s="9"/>
      <c r="C88" s="9"/>
      <c r="D88" s="1"/>
    </row>
    <row r="89" spans="2:4" x14ac:dyDescent="0.25">
      <c r="B89" s="9"/>
      <c r="C89" s="9"/>
      <c r="D89" s="1"/>
    </row>
    <row r="90" spans="2:4" x14ac:dyDescent="0.25">
      <c r="B90" s="9"/>
      <c r="C90" s="9"/>
      <c r="D90" s="1"/>
    </row>
    <row r="91" spans="2:4" x14ac:dyDescent="0.25">
      <c r="B91" s="9"/>
      <c r="C91" s="9"/>
      <c r="D91" s="1"/>
    </row>
    <row r="92" spans="2:4" x14ac:dyDescent="0.25">
      <c r="B92" s="9"/>
      <c r="C92" s="9"/>
      <c r="D92" s="1"/>
    </row>
    <row r="93" spans="2:4" x14ac:dyDescent="0.25">
      <c r="B93" s="9"/>
      <c r="C93" s="9"/>
      <c r="D93" s="1"/>
    </row>
    <row r="94" spans="2:4" x14ac:dyDescent="0.25">
      <c r="B94" s="9"/>
      <c r="C94" s="9"/>
      <c r="D94" s="1"/>
    </row>
    <row r="95" spans="2:4" x14ac:dyDescent="0.25">
      <c r="B95" s="9"/>
      <c r="C95" s="9"/>
      <c r="D95" s="1"/>
    </row>
    <row r="96" spans="2:4" x14ac:dyDescent="0.25">
      <c r="B96" s="9"/>
      <c r="C96" s="9"/>
      <c r="D96" s="1"/>
    </row>
    <row r="97" spans="2:4" x14ac:dyDescent="0.25">
      <c r="B97" s="9"/>
      <c r="C97" s="9"/>
      <c r="D97" s="1"/>
    </row>
    <row r="98" spans="2:4" x14ac:dyDescent="0.25">
      <c r="B98" s="9"/>
      <c r="C98" s="9"/>
      <c r="D98" s="1"/>
    </row>
    <row r="99" spans="2:4" x14ac:dyDescent="0.25">
      <c r="B99" s="9"/>
      <c r="C99" s="9"/>
      <c r="D99" s="1"/>
    </row>
    <row r="100" spans="2:4" x14ac:dyDescent="0.25">
      <c r="B100" s="9"/>
      <c r="C100" s="9"/>
      <c r="D100" s="1"/>
    </row>
    <row r="101" spans="2:4" x14ac:dyDescent="0.25">
      <c r="B101" s="9"/>
      <c r="C101" s="9"/>
      <c r="D101" s="1"/>
    </row>
    <row r="102" spans="2:4" x14ac:dyDescent="0.25">
      <c r="B102" s="9"/>
      <c r="C102" s="9"/>
      <c r="D102" s="1"/>
    </row>
    <row r="103" spans="2:4" x14ac:dyDescent="0.25">
      <c r="B103" s="9"/>
      <c r="C103" s="9"/>
      <c r="D103" s="1"/>
    </row>
    <row r="104" spans="2:4" x14ac:dyDescent="0.25">
      <c r="B104" s="10"/>
      <c r="C104" s="10"/>
      <c r="D104" s="7"/>
    </row>
  </sheetData>
  <customSheetViews>
    <customSheetView guid="{7F33EA8A-6425-4E15-8CDE-38C445BA0B39}" scale="80" hiddenColumns="1">
      <selection activeCell="C45" sqref="C45"/>
      <pageMargins left="0.7" right="0.7" top="0.75" bottom="0.75" header="0.3" footer="0.3"/>
      <pageSetup paperSize="9" orientation="portrait" r:id="rId1"/>
    </customSheetView>
    <customSheetView guid="{99D8970B-E4C7-42D1-9CC5-DD23F96D45F6}" scale="80" topLeftCell="K1">
      <selection activeCell="H43" sqref="H43:V43"/>
      <pageMargins left="0.7" right="0.7" top="0.75" bottom="0.75" header="0.3" footer="0.3"/>
      <pageSetup paperSize="9" orientation="portrait" r:id="rId2"/>
    </customSheetView>
    <customSheetView guid="{1D9079FE-84D2-424E-9D27-99638CB907A8}" scale="80" topLeftCell="A43">
      <selection activeCell="T8" sqref="T8"/>
      <pageMargins left="0.7" right="0.7" top="0.75" bottom="0.75" header="0.3" footer="0.3"/>
      <pageSetup paperSize="9" orientation="portrait" r:id="rId3"/>
    </customSheetView>
    <customSheetView guid="{100120DA-8ABF-467D-8FAB-0378F10253D4}" scale="55" hiddenColumns="1" topLeftCell="C1">
      <selection activeCell="L46" sqref="L46:X46"/>
      <pageMargins left="0.7" right="0.7" top="0.75" bottom="0.75" header="0.3" footer="0.3"/>
      <pageSetup paperSize="9" orientation="portrait" r:id="rId4"/>
    </customSheetView>
  </customSheetViews>
  <mergeCells count="11">
    <mergeCell ref="D1:G1"/>
    <mergeCell ref="B46:C46"/>
    <mergeCell ref="B45:C45"/>
    <mergeCell ref="B47:C47"/>
    <mergeCell ref="B49:C49"/>
    <mergeCell ref="B48:C48"/>
    <mergeCell ref="C3:E3"/>
    <mergeCell ref="A4:G4"/>
    <mergeCell ref="A2:G2"/>
    <mergeCell ref="B44:C44"/>
    <mergeCell ref="B43:C43"/>
  </mergeCells>
  <pageMargins left="0.51181102362204722" right="0.11811023622047245" top="0.55118110236220474" bottom="0.15748031496062992" header="0.31496062992125984" footer="0.31496062992125984"/>
  <pageSetup paperSize="9" scale="84" fitToHeight="0" orientation="landscape" r:id="rId5"/>
  <customProperties>
    <customPr name="IbpWorksheetKeyString_GUID" r:id="rId6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ед. расценки</vt:lpstr>
      <vt:lpstr>'ед. расценки'!Область_печати</vt:lpstr>
    </vt:vector>
  </TitlesOfParts>
  <Company>ПАО "Ростелеком"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Бордаков Вячеслав Олегович</dc:creator>
  <cp:lastModifiedBy>Андрюхина Светлана Владимировна</cp:lastModifiedBy>
  <cp:lastPrinted>2024-11-22T09:18:42Z</cp:lastPrinted>
  <dcterms:created xsi:type="dcterms:W3CDTF">2021-04-30T09:01:44Z</dcterms:created>
  <dcterms:modified xsi:type="dcterms:W3CDTF">2026-02-09T15:05:22Z</dcterms:modified>
</cp:coreProperties>
</file>